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9" firstSheet="1" activeTab="6"/>
  </bookViews>
  <sheets>
    <sheet name="Ajatabel" sheetId="1" state="hidden" r:id="rId1"/>
    <sheet name="Meespaar" sheetId="2" r:id="rId2"/>
    <sheet name="Meeste karikas" sheetId="3" r:id="rId3"/>
    <sheet name="Naispaar" sheetId="4" r:id="rId4"/>
    <sheet name="Segapaar" sheetId="5" r:id="rId5"/>
    <sheet name="Segapaar karikas" sheetId="6" r:id="rId6"/>
    <sheet name="Tulemused" sheetId="7" r:id="rId7"/>
    <sheet name="5 alagrupp" sheetId="8" state="hidden" r:id="rId8"/>
    <sheet name="6 alagrupp" sheetId="9" state="hidden" r:id="rId9"/>
    <sheet name="6 karikas" sheetId="10" state="hidden" r:id="rId10"/>
    <sheet name="8 karikas (3 kohta)" sheetId="11" state="hidden" r:id="rId11"/>
    <sheet name="8 karikas (8kohta)" sheetId="12" state="hidden" r:id="rId12"/>
    <sheet name="10 karikas" sheetId="13" state="hidden" r:id="rId13"/>
    <sheet name="12 karikas" sheetId="14" state="hidden" r:id="rId14"/>
    <sheet name="16 karikas" sheetId="15" state="hidden" r:id="rId15"/>
  </sheets>
  <externalReferences>
    <externalReference r:id="rId18"/>
  </externalReferences>
  <definedNames>
    <definedName name="Excel_BuiltIn__FilterDatabase">'[1]MS C-Liiga'!$B$1:$B$36</definedName>
  </definedNames>
  <calcPr fullCalcOnLoad="1"/>
</workbook>
</file>

<file path=xl/sharedStrings.xml><?xml version="1.0" encoding="utf-8"?>
<sst xmlns="http://schemas.openxmlformats.org/spreadsheetml/2006/main" count="497" uniqueCount="124">
  <si>
    <t>Võistluse nimi</t>
  </si>
  <si>
    <t>Kuupäev</t>
  </si>
  <si>
    <t>1</t>
  </si>
  <si>
    <t>2</t>
  </si>
  <si>
    <t>3</t>
  </si>
  <si>
    <t>KOHT</t>
  </si>
  <si>
    <t>1. voor</t>
  </si>
  <si>
    <t>2 - 3</t>
  </si>
  <si>
    <t>2. voor</t>
  </si>
  <si>
    <t>1 - 3</t>
  </si>
  <si>
    <t>3. voor</t>
  </si>
  <si>
    <t>1 - 2</t>
  </si>
  <si>
    <t>4</t>
  </si>
  <si>
    <t>1 - 4</t>
  </si>
  <si>
    <t>2 - 4</t>
  </si>
  <si>
    <t>3 - 4</t>
  </si>
  <si>
    <t>5</t>
  </si>
  <si>
    <t>1 - 5</t>
  </si>
  <si>
    <t>4 - 5</t>
  </si>
  <si>
    <t>2 - 5</t>
  </si>
  <si>
    <t>2 - 1</t>
  </si>
  <si>
    <t>3 - 5</t>
  </si>
  <si>
    <t>6</t>
  </si>
  <si>
    <t>1 - 6</t>
  </si>
  <si>
    <t>3 - 6</t>
  </si>
  <si>
    <t>5 - 6</t>
  </si>
  <si>
    <t>2 - 6</t>
  </si>
  <si>
    <t>4 - 6</t>
  </si>
  <si>
    <t>I koht</t>
  </si>
  <si>
    <t>II koht</t>
  </si>
  <si>
    <t>III koht</t>
  </si>
  <si>
    <t>IV koht</t>
  </si>
  <si>
    <t>V koht</t>
  </si>
  <si>
    <t>VI koht</t>
  </si>
  <si>
    <t>A1</t>
  </si>
  <si>
    <t>vaba</t>
  </si>
  <si>
    <t>C2</t>
  </si>
  <si>
    <t>B2</t>
  </si>
  <si>
    <t>A2</t>
  </si>
  <si>
    <t>C1</t>
  </si>
  <si>
    <t>B1</t>
  </si>
  <si>
    <t>A3</t>
  </si>
  <si>
    <t>B3</t>
  </si>
  <si>
    <t>C3</t>
  </si>
  <si>
    <t>MÄNGU PUNKTID</t>
  </si>
  <si>
    <t>GEIMI VÕIT</t>
  </si>
  <si>
    <t>GEIMI KAOTUS</t>
  </si>
  <si>
    <t>GEIMIDE VAHE</t>
  </si>
  <si>
    <t>PUNKTIDE VAHE</t>
  </si>
  <si>
    <t>MÄNGU VÕIT</t>
  </si>
  <si>
    <t>A</t>
  </si>
  <si>
    <t>B</t>
  </si>
  <si>
    <t>C</t>
  </si>
  <si>
    <t>A4</t>
  </si>
  <si>
    <t>B4</t>
  </si>
  <si>
    <t>C4</t>
  </si>
  <si>
    <t>A5</t>
  </si>
  <si>
    <t>B5</t>
  </si>
  <si>
    <t>C5</t>
  </si>
  <si>
    <t>A6</t>
  </si>
  <si>
    <t>B6</t>
  </si>
  <si>
    <t>C6</t>
  </si>
  <si>
    <t>AJATABEL</t>
  </si>
  <si>
    <t>Viljandimaa MV paarismängus</t>
  </si>
  <si>
    <t>Eve Jänes - Reet Volt</t>
  </si>
  <si>
    <t>Merike Kahk - Urve Sindi</t>
  </si>
  <si>
    <t>Sirli Rull - Kätlin Saar</t>
  </si>
  <si>
    <t>Eve Lips - Kärt Tomp</t>
  </si>
  <si>
    <t>Oliver Viigand - Tõnno Habicht</t>
  </si>
  <si>
    <t>Mait Allas - Heimar Mirka</t>
  </si>
  <si>
    <t>Reio Rull - Joosep Pill</t>
  </si>
  <si>
    <t>Veiko Sepp - Timo Siim</t>
  </si>
  <si>
    <t>Jüri Liik - Aivar Sindi</t>
  </si>
  <si>
    <t>Meelis Rull - Aleksander Hatlevitš</t>
  </si>
  <si>
    <t>Reet Volt - Oliver Viigand</t>
  </si>
  <si>
    <t>Eve Jänes - Heimar Mirka</t>
  </si>
  <si>
    <t>Kärt Tomp - Mait Allas</t>
  </si>
  <si>
    <t>Eve Lips - Reio Rull</t>
  </si>
  <si>
    <t>Merike Kahk - Rene Sadam</t>
  </si>
  <si>
    <t>Urve Sindi - Jüri Liik</t>
  </si>
  <si>
    <t>Sirli Rull - Meelis Rull</t>
  </si>
  <si>
    <t>Kätlin Saar - Aivar Sindi</t>
  </si>
  <si>
    <t>Gertrud Sindi - Joosep Pill</t>
  </si>
  <si>
    <t>III</t>
  </si>
  <si>
    <t xml:space="preserve">II </t>
  </si>
  <si>
    <t>I</t>
  </si>
  <si>
    <t>II</t>
  </si>
  <si>
    <t>IV</t>
  </si>
  <si>
    <t>Gertrud Sindi- Joosep Pill</t>
  </si>
  <si>
    <t>Urve Sindi- Jüri Liik</t>
  </si>
  <si>
    <t>Reet Volt- Oliver Viigand</t>
  </si>
  <si>
    <t>Eve Lips- Reio Rull</t>
  </si>
  <si>
    <t>VII</t>
  </si>
  <si>
    <t>VIII</t>
  </si>
  <si>
    <t>IX</t>
  </si>
  <si>
    <t>Oliver - Tõnno</t>
  </si>
  <si>
    <t>Veiko - Timo</t>
  </si>
  <si>
    <t>Jüri - Aivar</t>
  </si>
  <si>
    <t>Mait - Heimar</t>
  </si>
  <si>
    <t xml:space="preserve">Mait - Heimar </t>
  </si>
  <si>
    <t>Aivar - Jüri</t>
  </si>
  <si>
    <t>Reio - Joosep</t>
  </si>
  <si>
    <t>Meelis - Aleksander</t>
  </si>
  <si>
    <t>Loobus</t>
  </si>
  <si>
    <t>VI</t>
  </si>
  <si>
    <t>Tulemused</t>
  </si>
  <si>
    <t>Naipaar</t>
  </si>
  <si>
    <t>1.</t>
  </si>
  <si>
    <t xml:space="preserve">2. </t>
  </si>
  <si>
    <t>Reet Volt - Eve Jänes</t>
  </si>
  <si>
    <t xml:space="preserve">3. </t>
  </si>
  <si>
    <t>4.</t>
  </si>
  <si>
    <t>Meespaar</t>
  </si>
  <si>
    <t>2.</t>
  </si>
  <si>
    <t>3.</t>
  </si>
  <si>
    <t>6.</t>
  </si>
  <si>
    <t>5.</t>
  </si>
  <si>
    <t>Heimar Mirka - Mait Allas</t>
  </si>
  <si>
    <t>Aivar Sindi - Jüri Liik</t>
  </si>
  <si>
    <t>Segapaar</t>
  </si>
  <si>
    <t>7.</t>
  </si>
  <si>
    <t>8.</t>
  </si>
  <si>
    <t>V</t>
  </si>
  <si>
    <t>katkestanud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</si>
</sst>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400]h:mm:ss\ AM/PM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1"/>
      <family val="0"/>
    </font>
    <font>
      <b/>
      <sz val="10"/>
      <name val="Arial1"/>
      <family val="0"/>
    </font>
    <font>
      <b/>
      <sz val="10"/>
      <name val="Arial"/>
      <family val="2"/>
    </font>
    <font>
      <sz val="10"/>
      <name val="Arial1"/>
      <family val="0"/>
    </font>
    <font>
      <b/>
      <sz val="18"/>
      <color indexed="8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b/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1"/>
      <family val="0"/>
    </font>
    <font>
      <b/>
      <sz val="8"/>
      <name val="Arial1"/>
      <family val="0"/>
    </font>
    <font>
      <b/>
      <sz val="8"/>
      <name val="Arial"/>
      <family val="2"/>
    </font>
    <font>
      <b/>
      <sz val="8"/>
      <color indexed="8"/>
      <name val="Calibri"/>
      <family val="2"/>
    </font>
    <font>
      <b/>
      <sz val="15"/>
      <name val="Arial1"/>
      <family val="0"/>
    </font>
    <font>
      <b/>
      <sz val="15"/>
      <name val="Arial"/>
      <family val="2"/>
    </font>
    <font>
      <b/>
      <sz val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/>
    </border>
    <border>
      <left/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/>
      <right style="hair"/>
      <top style="hair"/>
      <bottom style="hair"/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/>
      <right/>
      <top/>
      <bottom style="thin"/>
    </border>
    <border>
      <left/>
      <right style="hair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3" borderId="3" applyNumberFormat="0" applyAlignment="0" applyProtection="0"/>
    <xf numFmtId="0" fontId="43" fillId="0" borderId="4" applyNumberFormat="0" applyFill="0" applyAlignment="0" applyProtection="0"/>
    <xf numFmtId="0" fontId="0" fillId="24" borderId="5" applyNumberFormat="0" applyFont="0" applyAlignment="0" applyProtection="0"/>
    <xf numFmtId="0" fontId="44" fillId="25" borderId="0" applyNumberFormat="0" applyBorder="0" applyAlignment="0" applyProtection="0"/>
    <xf numFmtId="0" fontId="1" fillId="0" borderId="0" applyBorder="0" applyProtection="0">
      <alignment/>
    </xf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0" borderId="9" applyNumberFormat="0" applyAlignment="0" applyProtection="0"/>
  </cellStyleXfs>
  <cellXfs count="1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11" xfId="0" applyNumberFormat="1" applyBorder="1" applyAlignment="1">
      <alignment horizontal="center" wrapText="1"/>
    </xf>
    <xf numFmtId="0" fontId="0" fillId="0" borderId="12" xfId="0" applyNumberFormat="1" applyBorder="1" applyAlignment="1">
      <alignment horizontal="center" wrapText="1"/>
    </xf>
    <xf numFmtId="0" fontId="0" fillId="0" borderId="11" xfId="0" applyNumberFormat="1" applyFill="1" applyBorder="1" applyAlignment="1">
      <alignment wrapText="1"/>
    </xf>
    <xf numFmtId="0" fontId="0" fillId="0" borderId="12" xfId="0" applyNumberFormat="1" applyFill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/>
    </xf>
    <xf numFmtId="0" fontId="3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33" borderId="11" xfId="0" applyNumberFormat="1" applyFill="1" applyBorder="1" applyAlignment="1">
      <alignment horizontal="center" wrapText="1"/>
    </xf>
    <xf numFmtId="0" fontId="0" fillId="33" borderId="12" xfId="0" applyNumberFormat="1" applyFill="1" applyBorder="1" applyAlignment="1">
      <alignment horizontal="center" wrapText="1"/>
    </xf>
    <xf numFmtId="49" fontId="3" fillId="33" borderId="0" xfId="0" applyNumberFormat="1" applyFont="1" applyFill="1" applyAlignment="1">
      <alignment horizontal="center"/>
    </xf>
    <xf numFmtId="49" fontId="0" fillId="33" borderId="0" xfId="0" applyNumberFormat="1" applyFill="1" applyAlignment="1">
      <alignment horizontal="center" wrapText="1"/>
    </xf>
    <xf numFmtId="49" fontId="3" fillId="33" borderId="0" xfId="0" applyNumberFormat="1" applyFont="1" applyFill="1" applyAlignment="1">
      <alignment horizontal="center" wrapText="1"/>
    </xf>
    <xf numFmtId="0" fontId="0" fillId="33" borderId="0" xfId="0" applyNumberFormat="1" applyFill="1" applyAlignment="1">
      <alignment/>
    </xf>
    <xf numFmtId="49" fontId="3" fillId="33" borderId="0" xfId="0" applyNumberFormat="1" applyFont="1" applyFill="1" applyAlignment="1">
      <alignment horizontal="center" vertical="center"/>
    </xf>
    <xf numFmtId="49" fontId="0" fillId="33" borderId="0" xfId="0" applyNumberFormat="1" applyFill="1" applyAlignment="1">
      <alignment horizontal="center"/>
    </xf>
    <xf numFmtId="0" fontId="1" fillId="0" borderId="0" xfId="44" applyNumberFormat="1" applyFont="1" applyFill="1" applyBorder="1" applyAlignment="1" applyProtection="1">
      <alignment/>
      <protection/>
    </xf>
    <xf numFmtId="0" fontId="7" fillId="0" borderId="0" xfId="44" applyNumberFormat="1" applyFont="1" applyFill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wrapText="1"/>
    </xf>
    <xf numFmtId="0" fontId="1" fillId="0" borderId="0" xfId="44" applyNumberFormat="1" applyFont="1" applyFill="1" applyBorder="1" applyAlignment="1" applyProtection="1">
      <alignment wrapText="1"/>
      <protection/>
    </xf>
    <xf numFmtId="49" fontId="8" fillId="0" borderId="0" xfId="44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2" fillId="0" borderId="0" xfId="0" applyNumberFormat="1" applyFont="1" applyAlignment="1">
      <alignment horizontal="left"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10" fillId="0" borderId="0" xfId="0" applyFont="1" applyAlignment="1">
      <alignment horizontal="center"/>
    </xf>
    <xf numFmtId="0" fontId="11" fillId="0" borderId="13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1" xfId="0" applyNumberFormat="1" applyBorder="1" applyAlignment="1">
      <alignment horizontal="center" vertical="center" wrapText="1"/>
    </xf>
    <xf numFmtId="0" fontId="0" fillId="33" borderId="21" xfId="0" applyNumberFormat="1" applyFill="1" applyBorder="1" applyAlignment="1">
      <alignment vertical="center" wrapText="1"/>
    </xf>
    <xf numFmtId="49" fontId="13" fillId="0" borderId="21" xfId="0" applyNumberFormat="1" applyFont="1" applyBorder="1" applyAlignment="1">
      <alignment horizontal="center" wrapText="1"/>
    </xf>
    <xf numFmtId="0" fontId="14" fillId="0" borderId="21" xfId="0" applyNumberFormat="1" applyFont="1" applyBorder="1" applyAlignment="1">
      <alignment horizontal="center"/>
    </xf>
    <xf numFmtId="0" fontId="14" fillId="0" borderId="21" xfId="0" applyNumberFormat="1" applyFont="1" applyBorder="1" applyAlignment="1">
      <alignment horizontal="center" wrapText="1"/>
    </xf>
    <xf numFmtId="0" fontId="0" fillId="33" borderId="11" xfId="0" applyNumberFormat="1" applyFill="1" applyBorder="1" applyAlignment="1">
      <alignment vertical="center" wrapText="1"/>
    </xf>
    <xf numFmtId="0" fontId="0" fillId="33" borderId="22" xfId="0" applyNumberFormat="1" applyFill="1" applyBorder="1" applyAlignment="1">
      <alignment horizontal="center" wrapText="1"/>
    </xf>
    <xf numFmtId="0" fontId="0" fillId="33" borderId="18" xfId="0" applyNumberFormat="1" applyFill="1" applyBorder="1" applyAlignment="1">
      <alignment horizontal="center" wrapText="1"/>
    </xf>
    <xf numFmtId="0" fontId="0" fillId="33" borderId="23" xfId="0" applyNumberFormat="1" applyFill="1" applyBorder="1" applyAlignment="1">
      <alignment vertical="center" wrapText="1"/>
    </xf>
    <xf numFmtId="0" fontId="0" fillId="0" borderId="21" xfId="0" applyNumberFormat="1" applyBorder="1" applyAlignment="1">
      <alignment vertical="center" wrapText="1"/>
    </xf>
    <xf numFmtId="0" fontId="15" fillId="0" borderId="21" xfId="0" applyNumberFormat="1" applyFont="1" applyBorder="1" applyAlignment="1">
      <alignment horizontal="center"/>
    </xf>
    <xf numFmtId="0" fontId="15" fillId="0" borderId="21" xfId="0" applyNumberFormat="1" applyFont="1" applyBorder="1" applyAlignment="1">
      <alignment horizontal="center" wrapText="1"/>
    </xf>
    <xf numFmtId="0" fontId="0" fillId="0" borderId="0" xfId="0" applyNumberFormat="1" applyAlignment="1">
      <alignment/>
    </xf>
    <xf numFmtId="49" fontId="16" fillId="0" borderId="24" xfId="0" applyNumberFormat="1" applyFont="1" applyBorder="1" applyAlignment="1">
      <alignment horizontal="center" wrapText="1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2" fontId="4" fillId="0" borderId="0" xfId="0" applyNumberFormat="1" applyFont="1" applyAlignment="1">
      <alignment/>
    </xf>
    <xf numFmtId="0" fontId="1" fillId="0" borderId="0" xfId="44" applyNumberFormat="1" applyFont="1" applyFill="1" applyBorder="1" applyAlignment="1" applyProtection="1">
      <alignment horizontal="left"/>
      <protection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0" fillId="0" borderId="0" xfId="0" applyNumberFormat="1" applyAlignment="1">
      <alignment horizontal="left"/>
    </xf>
    <xf numFmtId="20" fontId="0" fillId="0" borderId="0" xfId="0" applyNumberFormat="1" applyAlignment="1">
      <alignment/>
    </xf>
    <xf numFmtId="20" fontId="0" fillId="0" borderId="13" xfId="0" applyNumberFormat="1" applyBorder="1" applyAlignment="1">
      <alignment/>
    </xf>
    <xf numFmtId="20" fontId="0" fillId="0" borderId="14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15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1" xfId="0" applyNumberFormat="1" applyBorder="1" applyAlignment="1">
      <alignment horizont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wrapText="1"/>
    </xf>
    <xf numFmtId="0" fontId="0" fillId="34" borderId="12" xfId="0" applyNumberFormat="1" applyFill="1" applyBorder="1" applyAlignment="1">
      <alignment wrapText="1"/>
    </xf>
    <xf numFmtId="0" fontId="0" fillId="0" borderId="25" xfId="0" applyNumberFormat="1" applyFill="1" applyBorder="1" applyAlignment="1">
      <alignment horizontal="center" wrapText="1"/>
    </xf>
    <xf numFmtId="0" fontId="0" fillId="0" borderId="26" xfId="0" applyNumberFormat="1" applyFill="1" applyBorder="1" applyAlignment="1">
      <alignment horizontal="center" wrapText="1"/>
    </xf>
    <xf numFmtId="0" fontId="0" fillId="33" borderId="21" xfId="0" applyNumberFormat="1" applyFill="1" applyBorder="1" applyAlignment="1">
      <alignment horizontal="center" wrapText="1"/>
    </xf>
    <xf numFmtId="49" fontId="0" fillId="0" borderId="21" xfId="0" applyNumberFormat="1" applyBorder="1" applyAlignment="1">
      <alignment horizontal="center" wrapText="1"/>
    </xf>
    <xf numFmtId="0" fontId="0" fillId="34" borderId="21" xfId="0" applyNumberFormat="1" applyFill="1" applyBorder="1" applyAlignment="1">
      <alignment wrapText="1"/>
    </xf>
    <xf numFmtId="0" fontId="0" fillId="0" borderId="21" xfId="0" applyNumberFormat="1" applyFill="1" applyBorder="1" applyAlignment="1">
      <alignment horizontal="center" wrapText="1"/>
    </xf>
    <xf numFmtId="0" fontId="0" fillId="33" borderId="27" xfId="0" applyNumberFormat="1" applyFill="1" applyBorder="1" applyAlignment="1">
      <alignment horizontal="center" vertical="center" wrapText="1"/>
    </xf>
    <xf numFmtId="0" fontId="0" fillId="33" borderId="28" xfId="0" applyNumberFormat="1" applyFill="1" applyBorder="1" applyAlignment="1">
      <alignment horizontal="center" vertical="center" wrapText="1"/>
    </xf>
    <xf numFmtId="0" fontId="0" fillId="33" borderId="29" xfId="0" applyNumberFormat="1" applyFill="1" applyBorder="1" applyAlignment="1">
      <alignment horizontal="center" vertical="center" wrapText="1"/>
    </xf>
    <xf numFmtId="0" fontId="0" fillId="33" borderId="30" xfId="0" applyNumberFormat="1" applyFill="1" applyBorder="1" applyAlignment="1">
      <alignment horizontal="center" vertical="center" wrapText="1"/>
    </xf>
    <xf numFmtId="0" fontId="0" fillId="33" borderId="12" xfId="0" applyNumberFormat="1" applyFill="1" applyBorder="1" applyAlignment="1">
      <alignment horizontal="center" vertical="center" wrapText="1"/>
    </xf>
    <xf numFmtId="0" fontId="0" fillId="33" borderId="11" xfId="0" applyNumberFormat="1" applyFill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wrapText="1"/>
    </xf>
    <xf numFmtId="0" fontId="14" fillId="0" borderId="21" xfId="0" applyNumberFormat="1" applyFont="1" applyBorder="1" applyAlignment="1">
      <alignment horizontal="center" wrapText="1"/>
    </xf>
    <xf numFmtId="0" fontId="0" fillId="34" borderId="21" xfId="0" applyNumberForma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5" borderId="25" xfId="0" applyNumberFormat="1" applyFill="1" applyBorder="1" applyAlignment="1">
      <alignment horizontal="center" wrapText="1"/>
    </xf>
    <xf numFmtId="0" fontId="0" fillId="35" borderId="26" xfId="0" applyNumberFormat="1" applyFill="1" applyBorder="1" applyAlignment="1">
      <alignment horizontal="center" wrapText="1"/>
    </xf>
    <xf numFmtId="0" fontId="0" fillId="0" borderId="21" xfId="0" applyNumberForma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34" borderId="11" xfId="0" applyNumberFormat="1" applyFill="1" applyBorder="1" applyAlignment="1">
      <alignment wrapText="1"/>
    </xf>
    <xf numFmtId="0" fontId="0" fillId="33" borderId="25" xfId="0" applyNumberFormat="1" applyFill="1" applyBorder="1" applyAlignment="1">
      <alignment horizontal="center" wrapText="1"/>
    </xf>
    <xf numFmtId="0" fontId="0" fillId="33" borderId="26" xfId="0" applyNumberFormat="1" applyFill="1" applyBorder="1" applyAlignment="1">
      <alignment horizontal="center" wrapText="1"/>
    </xf>
    <xf numFmtId="0" fontId="0" fillId="0" borderId="25" xfId="0" applyNumberFormat="1" applyBorder="1" applyAlignment="1">
      <alignment horizontal="center" wrapText="1"/>
    </xf>
    <xf numFmtId="0" fontId="0" fillId="0" borderId="26" xfId="0" applyNumberFormat="1" applyBorder="1" applyAlignment="1">
      <alignment horizontal="center" wrapText="1"/>
    </xf>
    <xf numFmtId="0" fontId="0" fillId="0" borderId="0" xfId="0" applyNumberFormat="1" applyBorder="1" applyAlignment="1">
      <alignment/>
    </xf>
    <xf numFmtId="0" fontId="14" fillId="0" borderId="11" xfId="0" applyNumberFormat="1" applyFont="1" applyBorder="1" applyAlignment="1">
      <alignment horizontal="center" wrapText="1"/>
    </xf>
    <xf numFmtId="0" fontId="14" fillId="0" borderId="12" xfId="0" applyNumberFormat="1" applyFont="1" applyBorder="1" applyAlignment="1">
      <alignment horizontal="center" wrapText="1"/>
    </xf>
    <xf numFmtId="0" fontId="6" fillId="0" borderId="0" xfId="44" applyNumberFormat="1" applyFont="1" applyFill="1" applyBorder="1" applyAlignment="1" applyProtection="1">
      <alignment horizontal="center"/>
      <protection/>
    </xf>
    <xf numFmtId="0" fontId="7" fillId="0" borderId="0" xfId="44" applyNumberFormat="1" applyFont="1" applyFill="1" applyBorder="1" applyAlignment="1" applyProtection="1">
      <alignment horizontal="center"/>
      <protection/>
    </xf>
    <xf numFmtId="49" fontId="1" fillId="0" borderId="21" xfId="0" applyNumberFormat="1" applyFont="1" applyBorder="1" applyAlignment="1">
      <alignment horizontal="center" wrapText="1"/>
    </xf>
    <xf numFmtId="0" fontId="1" fillId="0" borderId="0" xfId="44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0" fillId="0" borderId="24" xfId="0" applyNumberFormat="1" applyFill="1" applyBorder="1" applyAlignment="1">
      <alignment/>
    </xf>
    <xf numFmtId="0" fontId="3" fillId="0" borderId="20" xfId="0" applyNumberFormat="1" applyFont="1" applyFill="1" applyBorder="1" applyAlignment="1">
      <alignment horizontal="center"/>
    </xf>
    <xf numFmtId="0" fontId="0" fillId="0" borderId="36" xfId="0" applyNumberFormat="1" applyFill="1" applyBorder="1" applyAlignment="1">
      <alignment/>
    </xf>
    <xf numFmtId="0" fontId="0" fillId="0" borderId="26" xfId="0" applyNumberFormat="1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sutaja\AppData\Local\Temp\Osaleja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S"/>
      <sheetName val="WS alagrupp"/>
      <sheetName val="MS"/>
      <sheetName val="MS E-Liiga"/>
      <sheetName val="MS D-Liiga "/>
      <sheetName val="MS D-Liiga karikas"/>
      <sheetName val="MS C-Liiga"/>
      <sheetName val="MS C-Liiga karikas"/>
      <sheetName val="XD"/>
      <sheetName val="XD C-Liiga"/>
      <sheetName val="XD D-Liiga"/>
      <sheetName val="XD D-Liiga karikas"/>
      <sheetName val="XD E-Liiga"/>
      <sheetName val="XD E-Liiga karikas"/>
      <sheetName val="Ajatabel"/>
      <sheetName val="Võistlejad"/>
    </sheetNames>
    <sheetDataSet>
      <sheetData sheetId="6">
        <row r="6">
          <cell r="B6" t="str">
            <v>A - Grupp</v>
          </cell>
        </row>
        <row r="7">
          <cell r="B7" t="str">
            <v>Ott Ilmari</v>
          </cell>
        </row>
        <row r="9">
          <cell r="B9" t="str">
            <v>Timma Tõnu</v>
          </cell>
        </row>
        <row r="11">
          <cell r="B11" t="str">
            <v>Šapovalov Mihhail</v>
          </cell>
        </row>
        <row r="15">
          <cell r="B15" t="str">
            <v>B - grupp</v>
          </cell>
        </row>
        <row r="16">
          <cell r="B16" t="str">
            <v>Viigand Oliver</v>
          </cell>
        </row>
        <row r="18">
          <cell r="B18" t="str">
            <v>Liiv Urmas</v>
          </cell>
        </row>
        <row r="20">
          <cell r="B20" t="str">
            <v>Bozenetski Aleksander</v>
          </cell>
        </row>
        <row r="24">
          <cell r="B24" t="str">
            <v>C - grupp</v>
          </cell>
        </row>
        <row r="25">
          <cell r="B25" t="str">
            <v>Allas Mait</v>
          </cell>
        </row>
        <row r="27">
          <cell r="B27" t="str">
            <v>Baskov Vjacheslav</v>
          </cell>
        </row>
        <row r="29">
          <cell r="B29" t="str">
            <v>Sepp Ragnar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3"/>
  <sheetViews>
    <sheetView zoomScalePageLayoutView="0" workbookViewId="0" topLeftCell="A1">
      <selection activeCell="E5" sqref="E5"/>
    </sheetView>
  </sheetViews>
  <sheetFormatPr defaultColWidth="9.140625" defaultRowHeight="12.75"/>
  <sheetData>
    <row r="1" ht="19.5">
      <c r="A1" s="64" t="s">
        <v>62</v>
      </c>
    </row>
    <row r="4" spans="1:14" ht="12.75">
      <c r="A4" s="66">
        <v>0.375</v>
      </c>
      <c r="N4" s="66"/>
    </row>
    <row r="5" spans="1:14" ht="12.75">
      <c r="A5" s="66">
        <v>0.375</v>
      </c>
      <c r="N5" s="66"/>
    </row>
    <row r="6" spans="1:14" ht="12.75">
      <c r="A6" s="66">
        <v>0.375</v>
      </c>
      <c r="N6" s="66"/>
    </row>
    <row r="7" spans="1:14" ht="12.75">
      <c r="A7" s="66">
        <v>0.375</v>
      </c>
      <c r="N7" s="66"/>
    </row>
    <row r="8" spans="1:14" ht="12.75">
      <c r="A8" s="66">
        <v>0.3958333333333333</v>
      </c>
      <c r="N8" s="66"/>
    </row>
    <row r="9" spans="1:14" ht="12.75">
      <c r="A9" s="66">
        <v>0.3958333333333333</v>
      </c>
      <c r="N9" s="66"/>
    </row>
    <row r="10" spans="1:14" ht="12.75">
      <c r="A10" s="66">
        <v>0.3958333333333333</v>
      </c>
      <c r="N10" s="66"/>
    </row>
    <row r="11" spans="1:14" ht="12.75">
      <c r="A11" s="66">
        <v>0.3958333333333333</v>
      </c>
      <c r="N11" s="66"/>
    </row>
    <row r="12" spans="1:14" ht="12.75">
      <c r="A12" s="66">
        <v>0.4166666666666667</v>
      </c>
      <c r="N12" s="66"/>
    </row>
    <row r="13" spans="1:14" ht="12.75">
      <c r="A13" s="66">
        <v>0.4166666666666667</v>
      </c>
      <c r="N13" s="66"/>
    </row>
    <row r="14" spans="1:14" ht="12.75">
      <c r="A14" s="66">
        <v>0.4166666666666667</v>
      </c>
      <c r="N14" s="66"/>
    </row>
    <row r="15" spans="1:14" ht="12.75">
      <c r="A15" s="66">
        <v>0.4166666666666667</v>
      </c>
      <c r="N15" s="66"/>
    </row>
    <row r="16" spans="1:14" ht="12.75">
      <c r="A16" s="66">
        <v>0.4375</v>
      </c>
      <c r="N16" s="66"/>
    </row>
    <row r="17" spans="1:14" ht="12.75">
      <c r="A17" s="66">
        <v>0.4375</v>
      </c>
      <c r="N17" s="66"/>
    </row>
    <row r="18" spans="1:14" ht="12.75">
      <c r="A18" s="66">
        <v>0.4375</v>
      </c>
      <c r="N18" s="66"/>
    </row>
    <row r="19" spans="1:14" ht="12.75">
      <c r="A19" s="66">
        <v>0.4375</v>
      </c>
      <c r="N19" s="66"/>
    </row>
    <row r="20" spans="1:14" ht="12.75">
      <c r="A20" s="66">
        <v>0.458333333333333</v>
      </c>
      <c r="N20" s="66"/>
    </row>
    <row r="21" spans="1:14" ht="12.75">
      <c r="A21" s="66">
        <v>0.458333333333333</v>
      </c>
      <c r="N21" s="66"/>
    </row>
    <row r="22" spans="1:14" ht="12.75">
      <c r="A22" s="66">
        <v>0.458333333333333</v>
      </c>
      <c r="N22" s="66"/>
    </row>
    <row r="23" spans="1:14" ht="12.75">
      <c r="A23" s="66">
        <v>0.458333333333333</v>
      </c>
      <c r="N23" s="66"/>
    </row>
    <row r="24" spans="1:14" ht="12.75">
      <c r="A24" s="66">
        <v>0.479166666666667</v>
      </c>
      <c r="N24" s="66"/>
    </row>
    <row r="25" spans="1:14" ht="12.75">
      <c r="A25" s="66">
        <v>0.479166666666667</v>
      </c>
      <c r="N25" s="66"/>
    </row>
    <row r="26" spans="1:14" ht="12.75">
      <c r="A26" s="66">
        <v>0.479166666666667</v>
      </c>
      <c r="N26" s="66"/>
    </row>
    <row r="27" spans="1:14" ht="12.75">
      <c r="A27" s="66">
        <v>0.479166666666667</v>
      </c>
      <c r="N27" s="66"/>
    </row>
    <row r="28" spans="1:14" ht="12.75">
      <c r="A28" s="66">
        <v>0.5</v>
      </c>
      <c r="N28" s="66"/>
    </row>
    <row r="29" spans="1:14" ht="12.75">
      <c r="A29" s="66">
        <v>0.5</v>
      </c>
      <c r="N29" s="66"/>
    </row>
    <row r="30" spans="1:14" ht="12.75">
      <c r="A30" s="66">
        <v>0.5</v>
      </c>
      <c r="N30" s="66"/>
    </row>
    <row r="31" spans="1:14" ht="12.75">
      <c r="A31" s="66">
        <v>0.5</v>
      </c>
      <c r="N31" s="66"/>
    </row>
    <row r="32" spans="1:14" ht="12.75">
      <c r="A32" s="66">
        <v>0.520833333333333</v>
      </c>
      <c r="N32" s="66"/>
    </row>
    <row r="33" spans="1:14" ht="12.75">
      <c r="A33" s="66">
        <v>0.520833333333333</v>
      </c>
      <c r="N33" s="66"/>
    </row>
    <row r="34" spans="1:14" ht="12.75">
      <c r="A34" s="66">
        <v>0.520833333333333</v>
      </c>
      <c r="N34" s="66"/>
    </row>
    <row r="35" spans="1:14" ht="12.75">
      <c r="A35" s="66">
        <v>0.520833333333333</v>
      </c>
      <c r="N35" s="66"/>
    </row>
    <row r="36" spans="1:14" ht="12.75">
      <c r="A36" s="66">
        <v>0.541666666666667</v>
      </c>
      <c r="N36" s="66"/>
    </row>
    <row r="37" spans="1:14" ht="12.75">
      <c r="A37" s="66">
        <v>0.541666666666667</v>
      </c>
      <c r="N37" s="66"/>
    </row>
    <row r="38" spans="1:14" ht="12.75">
      <c r="A38" s="66">
        <v>0.541666666666667</v>
      </c>
      <c r="N38" s="66"/>
    </row>
    <row r="39" spans="1:14" ht="12.75">
      <c r="A39" s="66">
        <v>0.541666666666667</v>
      </c>
      <c r="N39" s="66"/>
    </row>
    <row r="40" spans="1:14" ht="12.75">
      <c r="A40" s="66">
        <v>0.5625</v>
      </c>
      <c r="N40" s="66"/>
    </row>
    <row r="41" spans="1:14" ht="12.75">
      <c r="A41" s="66">
        <v>0.5625</v>
      </c>
      <c r="N41" s="66"/>
    </row>
    <row r="42" spans="1:14" ht="12.75">
      <c r="A42" s="66">
        <v>0.5625</v>
      </c>
      <c r="N42" s="66"/>
    </row>
    <row r="43" spans="1:14" ht="12.75">
      <c r="A43" s="66">
        <v>0.5625</v>
      </c>
      <c r="N43" s="66"/>
    </row>
    <row r="44" spans="1:14" ht="12.75">
      <c r="A44" s="66">
        <v>0.583333333333333</v>
      </c>
      <c r="N44" s="66"/>
    </row>
    <row r="45" spans="1:14" ht="12.75">
      <c r="A45" s="66">
        <v>0.583333333333333</v>
      </c>
      <c r="N45" s="66"/>
    </row>
    <row r="46" spans="1:14" ht="12.75">
      <c r="A46" s="66">
        <v>0.5833333333333334</v>
      </c>
      <c r="N46" s="66"/>
    </row>
    <row r="47" spans="1:14" ht="12.75">
      <c r="A47" s="66">
        <v>0.5833333333333334</v>
      </c>
      <c r="N47" s="66"/>
    </row>
    <row r="48" spans="1:14" ht="12.75">
      <c r="A48" s="66">
        <v>0.6041666666666666</v>
      </c>
      <c r="N48" s="66"/>
    </row>
    <row r="49" spans="1:14" ht="12.75">
      <c r="A49" s="66">
        <v>0.6041666666666666</v>
      </c>
      <c r="N49" s="66"/>
    </row>
    <row r="50" spans="1:14" ht="12.75">
      <c r="A50" s="66">
        <v>0.6041666666666666</v>
      </c>
      <c r="N50" s="66"/>
    </row>
    <row r="51" spans="1:14" ht="12.75">
      <c r="A51" s="66">
        <v>0.6041666666666666</v>
      </c>
      <c r="N51" s="66"/>
    </row>
    <row r="52" spans="1:14" ht="12.75">
      <c r="A52" s="66">
        <v>0.625</v>
      </c>
      <c r="N52" s="66"/>
    </row>
    <row r="53" spans="1:14" ht="12.75">
      <c r="A53" s="66">
        <v>0.625</v>
      </c>
      <c r="N53" s="66"/>
    </row>
    <row r="54" spans="1:14" ht="12.75">
      <c r="A54" s="66">
        <v>0.625</v>
      </c>
      <c r="N54" s="66"/>
    </row>
    <row r="55" spans="1:17" ht="16.5">
      <c r="A55" s="66">
        <v>0.625</v>
      </c>
      <c r="N55" s="66"/>
      <c r="Q55" s="65"/>
    </row>
    <row r="56" spans="1:14" ht="12.75">
      <c r="A56" s="66">
        <v>0.6458333333333334</v>
      </c>
      <c r="N56" s="66"/>
    </row>
    <row r="57" spans="1:14" ht="12.75">
      <c r="A57" s="66">
        <v>0.6458333333333334</v>
      </c>
      <c r="N57" s="66"/>
    </row>
    <row r="58" spans="1:14" ht="16.5">
      <c r="A58" s="66">
        <v>0.6458333333333334</v>
      </c>
      <c r="N58" s="65"/>
    </row>
    <row r="59" ht="12.75">
      <c r="A59" s="66">
        <v>0.6458333333333334</v>
      </c>
    </row>
    <row r="60" spans="1:14" ht="12.75">
      <c r="A60" s="66">
        <v>0.6666666666666666</v>
      </c>
      <c r="N60" s="66"/>
    </row>
    <row r="61" spans="1:14" ht="12.75">
      <c r="A61" s="66">
        <v>0.6666666666666666</v>
      </c>
      <c r="N61" s="66"/>
    </row>
    <row r="62" spans="1:14" ht="12.75">
      <c r="A62" s="66">
        <v>0.6666666666666666</v>
      </c>
      <c r="N62" s="66"/>
    </row>
    <row r="63" spans="1:14" ht="12.75">
      <c r="A63" s="66">
        <v>0.6666666666666666</v>
      </c>
      <c r="N63" s="66"/>
    </row>
    <row r="64" spans="1:14" ht="12.75">
      <c r="A64" s="66">
        <v>0.6875</v>
      </c>
      <c r="N64" s="66"/>
    </row>
    <row r="65" spans="1:14" ht="12.75">
      <c r="A65" s="66">
        <v>0.6875</v>
      </c>
      <c r="N65" s="66"/>
    </row>
    <row r="66" spans="1:14" ht="12.75">
      <c r="A66" s="66">
        <v>0.6875</v>
      </c>
      <c r="N66" s="66"/>
    </row>
    <row r="67" spans="1:14" ht="12.75">
      <c r="A67" s="66">
        <v>0.6875</v>
      </c>
      <c r="N67" s="66"/>
    </row>
    <row r="68" spans="1:14" ht="12.75">
      <c r="A68" s="66">
        <v>0.7083333333333334</v>
      </c>
      <c r="N68" s="66"/>
    </row>
    <row r="69" spans="1:14" ht="12.75">
      <c r="A69" s="66">
        <v>0.7083333333333334</v>
      </c>
      <c r="N69" s="66"/>
    </row>
    <row r="70" spans="1:14" ht="12.75">
      <c r="A70" s="66">
        <v>0.7083333333333334</v>
      </c>
      <c r="N70" s="66"/>
    </row>
    <row r="71" spans="1:14" ht="12.75">
      <c r="A71" s="66">
        <v>0.7083333333333334</v>
      </c>
      <c r="N71" s="66"/>
    </row>
    <row r="72" spans="1:14" ht="12.75">
      <c r="A72" s="66">
        <v>0.7291666666666666</v>
      </c>
      <c r="N72" s="66"/>
    </row>
    <row r="73" spans="1:14" ht="12.75">
      <c r="A73" s="66">
        <v>0.7291666666666666</v>
      </c>
      <c r="N73" s="66"/>
    </row>
    <row r="74" ht="12.75">
      <c r="A74" s="66">
        <v>0.7291666666666666</v>
      </c>
    </row>
    <row r="75" ht="12.75">
      <c r="A75" s="66">
        <v>0.7291666666666666</v>
      </c>
    </row>
    <row r="76" ht="12.75">
      <c r="A76" s="66">
        <v>0.75</v>
      </c>
    </row>
    <row r="77" ht="12.75">
      <c r="A77" s="66">
        <v>0.75</v>
      </c>
    </row>
    <row r="78" ht="12.75">
      <c r="A78" s="66">
        <v>0.75</v>
      </c>
    </row>
    <row r="79" ht="12.75">
      <c r="A79" s="66">
        <v>0.75</v>
      </c>
    </row>
    <row r="80" ht="12.75">
      <c r="A80" s="66">
        <v>0.7708333333333334</v>
      </c>
    </row>
    <row r="81" ht="12.75">
      <c r="A81" s="66">
        <v>0.7708333333333334</v>
      </c>
    </row>
    <row r="82" ht="12.75">
      <c r="A82" s="66">
        <v>0.7708333333333334</v>
      </c>
    </row>
    <row r="83" ht="12.75">
      <c r="A83" s="66">
        <v>0.7708333333333334</v>
      </c>
    </row>
    <row r="84" ht="12.75">
      <c r="A84" s="66">
        <v>0.7916666666666666</v>
      </c>
    </row>
    <row r="85" ht="12.75">
      <c r="A85" s="66">
        <v>0.7916666666666666</v>
      </c>
    </row>
    <row r="86" ht="12.75">
      <c r="A86" s="66">
        <v>0.7916666666666666</v>
      </c>
    </row>
    <row r="87" ht="12.75">
      <c r="A87" s="66">
        <v>0.7916666666666666</v>
      </c>
    </row>
    <row r="88" ht="12.75">
      <c r="A88" s="66">
        <v>0.8125</v>
      </c>
    </row>
    <row r="89" ht="12.75">
      <c r="A89" s="66">
        <v>0.8125</v>
      </c>
    </row>
    <row r="90" ht="12.75">
      <c r="A90" s="66">
        <v>0.8125</v>
      </c>
    </row>
    <row r="91" ht="12.75">
      <c r="A91" s="66">
        <v>0.8125</v>
      </c>
    </row>
    <row r="92" ht="12.75">
      <c r="A92" s="66">
        <v>0.8333333333333334</v>
      </c>
    </row>
    <row r="93" ht="12.75">
      <c r="A93" s="66">
        <v>0.8333333333333334</v>
      </c>
    </row>
    <row r="94" ht="12.75">
      <c r="A94" s="66">
        <v>0.8333333333333334</v>
      </c>
    </row>
    <row r="95" ht="12.75">
      <c r="A95" s="66">
        <v>0.8333333333333334</v>
      </c>
    </row>
    <row r="96" ht="12.75">
      <c r="A96" s="66">
        <v>0.8541666666666666</v>
      </c>
    </row>
    <row r="97" ht="12.75">
      <c r="A97" s="66">
        <v>0.8541666666666666</v>
      </c>
    </row>
    <row r="98" ht="12.75">
      <c r="A98" s="66">
        <v>0.8541666666666666</v>
      </c>
    </row>
    <row r="99" ht="12.75">
      <c r="A99" s="66">
        <v>0.8541666666666666</v>
      </c>
    </row>
    <row r="100" ht="12.75">
      <c r="A100" s="66">
        <v>0.875</v>
      </c>
    </row>
    <row r="101" ht="12.75">
      <c r="A101" s="66">
        <v>0.875</v>
      </c>
    </row>
    <row r="102" ht="12.75">
      <c r="A102" s="66">
        <v>0.875</v>
      </c>
    </row>
    <row r="103" ht="12.75">
      <c r="A103" s="66">
        <v>0.875</v>
      </c>
    </row>
    <row r="104" ht="12.75">
      <c r="A104" s="66"/>
    </row>
    <row r="105" ht="12.75">
      <c r="A105" s="66"/>
    </row>
    <row r="106" ht="12.75">
      <c r="A106" s="66"/>
    </row>
    <row r="107" ht="12.75">
      <c r="A107" s="66"/>
    </row>
    <row r="108" ht="12.75">
      <c r="A108" s="66"/>
    </row>
    <row r="109" ht="12.75">
      <c r="A109" s="66"/>
    </row>
    <row r="110" ht="12.75">
      <c r="A110" s="66"/>
    </row>
    <row r="111" ht="12.75">
      <c r="A111" s="66"/>
    </row>
    <row r="112" ht="12.75">
      <c r="A112" s="66"/>
    </row>
    <row r="113" ht="12.75">
      <c r="A113" s="66"/>
    </row>
    <row r="114" ht="12.75">
      <c r="A114" s="66"/>
    </row>
    <row r="115" ht="12.75">
      <c r="A115" s="66"/>
    </row>
    <row r="116" ht="12.75">
      <c r="A116" s="66"/>
    </row>
    <row r="117" ht="12.75">
      <c r="A117" s="66"/>
    </row>
    <row r="118" ht="12.75">
      <c r="A118" s="66"/>
    </row>
    <row r="119" ht="12.75">
      <c r="A119" s="66"/>
    </row>
    <row r="120" ht="12.75">
      <c r="A120" s="66"/>
    </row>
    <row r="121" ht="12.75">
      <c r="A121" s="66"/>
    </row>
    <row r="122" ht="12.75">
      <c r="A122" s="66"/>
    </row>
    <row r="123" ht="12.75">
      <c r="A123" s="66"/>
    </row>
    <row r="124" ht="12.75">
      <c r="A124" s="66"/>
    </row>
    <row r="125" ht="12.75">
      <c r="A125" s="66"/>
    </row>
    <row r="126" ht="12.75">
      <c r="A126" s="66"/>
    </row>
    <row r="127" ht="12.75">
      <c r="A127" s="66"/>
    </row>
    <row r="128" ht="12.75">
      <c r="A128" s="66"/>
    </row>
    <row r="129" ht="12.75">
      <c r="A129" s="66"/>
    </row>
    <row r="130" ht="12.75">
      <c r="A130" s="66"/>
    </row>
    <row r="131" ht="12.75">
      <c r="A131" s="66"/>
    </row>
    <row r="132" ht="12.75">
      <c r="A132" s="66"/>
    </row>
    <row r="133" ht="12.75">
      <c r="A133" s="66"/>
    </row>
    <row r="134" ht="12.75">
      <c r="A134" s="66"/>
    </row>
    <row r="135" ht="12.75">
      <c r="A135" s="66"/>
    </row>
    <row r="136" ht="12.75">
      <c r="A136" s="66"/>
    </row>
    <row r="137" ht="12.75">
      <c r="A137" s="66"/>
    </row>
    <row r="138" ht="12.75">
      <c r="A138" s="66"/>
    </row>
    <row r="139" ht="12.75">
      <c r="A139" s="66"/>
    </row>
    <row r="140" ht="12.75">
      <c r="A140" s="66"/>
    </row>
    <row r="141" ht="12.75">
      <c r="A141" s="66"/>
    </row>
    <row r="142" ht="12.75">
      <c r="A142" s="66"/>
    </row>
    <row r="143" ht="12.75">
      <c r="A143" s="66"/>
    </row>
    <row r="144" ht="12.75">
      <c r="A144" s="66"/>
    </row>
    <row r="145" ht="12.75">
      <c r="A145" s="66"/>
    </row>
    <row r="146" ht="12.75">
      <c r="A146" s="66"/>
    </row>
    <row r="147" ht="12.75">
      <c r="A147" s="66"/>
    </row>
    <row r="148" ht="12.75">
      <c r="A148" s="66"/>
    </row>
    <row r="149" ht="12.75">
      <c r="A149" s="66"/>
    </row>
    <row r="150" ht="12.75">
      <c r="A150" s="66"/>
    </row>
    <row r="151" ht="12.75">
      <c r="A151" s="66"/>
    </row>
    <row r="152" ht="12.75">
      <c r="A152" s="66"/>
    </row>
    <row r="153" ht="12.75">
      <c r="A153" s="66"/>
    </row>
    <row r="154" ht="12.75">
      <c r="A154" s="66"/>
    </row>
    <row r="155" ht="12.75">
      <c r="A155" s="66"/>
    </row>
    <row r="156" ht="12.75">
      <c r="A156" s="66"/>
    </row>
    <row r="157" ht="12.75">
      <c r="A157" s="66"/>
    </row>
    <row r="158" ht="12.75">
      <c r="A158" s="66"/>
    </row>
    <row r="159" ht="12.75">
      <c r="A159" s="66"/>
    </row>
    <row r="160" ht="12.75">
      <c r="A160" s="66"/>
    </row>
    <row r="161" ht="12.75">
      <c r="A161" s="66"/>
    </row>
    <row r="162" ht="12.75">
      <c r="A162" s="66"/>
    </row>
    <row r="163" ht="12.75">
      <c r="A163" s="66"/>
    </row>
    <row r="164" ht="12.75">
      <c r="A164" s="66"/>
    </row>
    <row r="165" ht="12.75">
      <c r="A165" s="66"/>
    </row>
    <row r="166" ht="12.75">
      <c r="A166" s="66"/>
    </row>
    <row r="167" ht="12.75">
      <c r="A167" s="66"/>
    </row>
    <row r="168" ht="12.75">
      <c r="A168" s="66"/>
    </row>
    <row r="169" ht="12.75">
      <c r="A169" s="66"/>
    </row>
    <row r="170" ht="12.75">
      <c r="A170" s="66"/>
    </row>
    <row r="171" ht="12.75">
      <c r="A171" s="66"/>
    </row>
    <row r="172" ht="12.75">
      <c r="A172" s="66"/>
    </row>
    <row r="173" ht="12.75">
      <c r="A173" s="66"/>
    </row>
    <row r="174" ht="12.75">
      <c r="A174" s="66"/>
    </row>
    <row r="175" ht="12.75">
      <c r="A175" s="66"/>
    </row>
    <row r="176" ht="12.75">
      <c r="A176" s="66"/>
    </row>
    <row r="177" ht="12.75">
      <c r="A177" s="66"/>
    </row>
    <row r="178" ht="12.75">
      <c r="A178" s="66"/>
    </row>
    <row r="179" ht="12.75">
      <c r="A179" s="66"/>
    </row>
    <row r="180" ht="12.75">
      <c r="A180" s="66"/>
    </row>
    <row r="181" ht="12.75">
      <c r="A181" s="66"/>
    </row>
    <row r="182" ht="12.75">
      <c r="A182" s="66"/>
    </row>
    <row r="183" ht="12.75">
      <c r="A183" s="66"/>
    </row>
    <row r="184" ht="12.75">
      <c r="A184" s="66"/>
    </row>
    <row r="185" ht="12.75">
      <c r="A185" s="66"/>
    </row>
    <row r="186" ht="12.75">
      <c r="A186" s="66"/>
    </row>
    <row r="187" ht="12.75">
      <c r="A187" s="66"/>
    </row>
    <row r="188" ht="12.75">
      <c r="A188" s="66"/>
    </row>
    <row r="189" ht="12.75">
      <c r="A189" s="66"/>
    </row>
    <row r="190" ht="12.75">
      <c r="A190" s="66"/>
    </row>
    <row r="191" ht="12.75">
      <c r="A191" s="66"/>
    </row>
    <row r="192" ht="12.75">
      <c r="A192" s="66"/>
    </row>
    <row r="193" ht="12.75">
      <c r="A193" s="66"/>
    </row>
    <row r="194" ht="12.75">
      <c r="A194" s="66"/>
    </row>
    <row r="195" ht="12.75">
      <c r="A195" s="66"/>
    </row>
    <row r="196" ht="12.75">
      <c r="A196" s="66"/>
    </row>
    <row r="197" ht="12.75">
      <c r="A197" s="66"/>
    </row>
    <row r="198" ht="12.75">
      <c r="A198" s="66"/>
    </row>
    <row r="199" ht="12.75">
      <c r="A199" s="66"/>
    </row>
    <row r="200" ht="12.75">
      <c r="A200" s="66"/>
    </row>
    <row r="201" ht="12.75">
      <c r="A201" s="66"/>
    </row>
    <row r="202" ht="12.75">
      <c r="A202" s="66"/>
    </row>
    <row r="203" ht="12.75">
      <c r="A203" s="6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2">
      <selection activeCell="A1" sqref="A1:I1"/>
    </sheetView>
  </sheetViews>
  <sheetFormatPr defaultColWidth="9.00390625" defaultRowHeight="12.75"/>
  <cols>
    <col min="1" max="16384" width="9.00390625" style="1" customWidth="1"/>
  </cols>
  <sheetData>
    <row r="1" spans="1:9" ht="23.25">
      <c r="A1" s="100" t="s">
        <v>0</v>
      </c>
      <c r="B1" s="100"/>
      <c r="C1" s="100"/>
      <c r="D1" s="100"/>
      <c r="E1" s="100"/>
      <c r="F1" s="100"/>
      <c r="G1" s="100"/>
      <c r="H1" s="100"/>
      <c r="I1" s="100"/>
    </row>
    <row r="2" spans="1:9" ht="12.75">
      <c r="A2" s="102" t="s">
        <v>1</v>
      </c>
      <c r="B2" s="102"/>
      <c r="C2" s="102"/>
      <c r="D2" s="102"/>
      <c r="E2" s="102"/>
      <c r="F2" s="102"/>
      <c r="G2" s="102"/>
      <c r="H2" s="102"/>
      <c r="I2" s="102"/>
    </row>
    <row r="3" spans="1:9" ht="12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3"/>
      <c r="B4" s="3"/>
      <c r="C4" s="3"/>
      <c r="D4" s="3"/>
      <c r="E4" s="3"/>
      <c r="F4" s="3"/>
      <c r="G4" s="3"/>
      <c r="H4" s="3"/>
      <c r="I4" s="3"/>
    </row>
    <row r="6" spans="1:2" ht="12.75" customHeight="1">
      <c r="A6" s="139"/>
      <c r="B6" s="139"/>
    </row>
    <row r="7" spans="1:3" ht="12.75">
      <c r="A7" s="36"/>
      <c r="B7" s="37"/>
      <c r="C7" s="36"/>
    </row>
    <row r="8" spans="2:4" ht="12.75" customHeight="1">
      <c r="B8" s="38"/>
      <c r="C8" s="141"/>
      <c r="D8" s="141"/>
    </row>
    <row r="9" spans="2:5" ht="12.75">
      <c r="B9" s="38"/>
      <c r="C9" s="39"/>
      <c r="D9" s="37"/>
      <c r="E9" s="36"/>
    </row>
    <row r="10" spans="1:4" ht="12.75" customHeight="1">
      <c r="A10" s="137"/>
      <c r="B10" s="137"/>
      <c r="C10" s="36"/>
      <c r="D10" s="38"/>
    </row>
    <row r="11" spans="1:6" ht="12.75" customHeight="1">
      <c r="A11" s="36"/>
      <c r="D11" s="38"/>
      <c r="E11" s="141"/>
      <c r="F11" s="141"/>
    </row>
    <row r="12" spans="1:7" ht="12.75" customHeight="1">
      <c r="A12" s="139"/>
      <c r="B12" s="139"/>
      <c r="D12" s="38"/>
      <c r="E12" s="39"/>
      <c r="F12" s="37"/>
      <c r="G12" s="36"/>
    </row>
    <row r="13" spans="1:6" ht="12.75">
      <c r="A13" s="36"/>
      <c r="B13" s="37"/>
      <c r="C13" s="36"/>
      <c r="D13" s="38"/>
      <c r="F13" s="38"/>
    </row>
    <row r="14" spans="2:6" ht="12.75" customHeight="1">
      <c r="B14" s="38"/>
      <c r="C14" s="142"/>
      <c r="D14" s="142"/>
      <c r="E14" s="36"/>
      <c r="F14" s="38"/>
    </row>
    <row r="15" spans="2:6" ht="12.75">
      <c r="B15" s="38"/>
      <c r="F15" s="38"/>
    </row>
    <row r="16" spans="1:6" ht="12.75" customHeight="1">
      <c r="A16" s="137"/>
      <c r="B16" s="137"/>
      <c r="C16" s="36"/>
      <c r="F16" s="38"/>
    </row>
    <row r="17" spans="1:9" ht="12.75" customHeight="1">
      <c r="A17" s="36"/>
      <c r="F17" s="38"/>
      <c r="G17" s="141"/>
      <c r="H17" s="141"/>
      <c r="I17" s="141"/>
    </row>
    <row r="18" spans="1:9" ht="12.75" customHeight="1">
      <c r="A18" s="139"/>
      <c r="B18" s="139"/>
      <c r="F18" s="38"/>
      <c r="G18" s="136" t="s">
        <v>28</v>
      </c>
      <c r="H18" s="136"/>
      <c r="I18" s="136"/>
    </row>
    <row r="19" spans="1:6" ht="12.75">
      <c r="A19" s="36"/>
      <c r="B19" s="37"/>
      <c r="C19" s="36"/>
      <c r="F19" s="38"/>
    </row>
    <row r="20" spans="2:6" ht="12.75" customHeight="1">
      <c r="B20" s="38"/>
      <c r="C20" s="138"/>
      <c r="D20" s="138"/>
      <c r="E20" s="138"/>
      <c r="F20" s="138"/>
    </row>
    <row r="21" spans="2:9" ht="12.75" customHeight="1">
      <c r="B21" s="38"/>
      <c r="C21" s="40"/>
      <c r="D21" s="40"/>
      <c r="E21" s="40"/>
      <c r="F21" s="40"/>
      <c r="H21" s="139"/>
      <c r="I21" s="139"/>
    </row>
    <row r="22" spans="1:9" ht="12.75" customHeight="1">
      <c r="A22" s="137"/>
      <c r="B22" s="137"/>
      <c r="C22"/>
      <c r="D22"/>
      <c r="E22"/>
      <c r="F22"/>
      <c r="H22" s="140" t="s">
        <v>29</v>
      </c>
      <c r="I22" s="140"/>
    </row>
    <row r="23" spans="1:7" ht="12.75">
      <c r="A23" s="36"/>
      <c r="C23"/>
      <c r="D23"/>
      <c r="E23"/>
      <c r="F23"/>
      <c r="G23" s="36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7" ht="12.75" customHeight="1">
      <c r="A26"/>
      <c r="B26"/>
      <c r="C26"/>
      <c r="D26"/>
      <c r="E26" s="36"/>
      <c r="F26" s="139"/>
      <c r="G26" s="139"/>
    </row>
    <row r="27" spans="1:8" ht="12.75">
      <c r="A27"/>
      <c r="B27"/>
      <c r="C27"/>
      <c r="D27"/>
      <c r="F27" s="39"/>
      <c r="G27" s="37"/>
      <c r="H27" s="36"/>
    </row>
    <row r="28" spans="1:9" ht="12.75" customHeight="1">
      <c r="A28"/>
      <c r="B28"/>
      <c r="C28"/>
      <c r="D28"/>
      <c r="G28" s="38"/>
      <c r="H28" s="141"/>
      <c r="I28" s="141"/>
    </row>
    <row r="29" spans="1:9" ht="12.75" customHeight="1">
      <c r="A29"/>
      <c r="B29"/>
      <c r="C29"/>
      <c r="D29"/>
      <c r="G29" s="38"/>
      <c r="H29" s="136" t="s">
        <v>30</v>
      </c>
      <c r="I29" s="136"/>
    </row>
    <row r="30" spans="6:8" ht="12.75" customHeight="1">
      <c r="F30" s="137"/>
      <c r="G30" s="137"/>
      <c r="H30" s="36"/>
    </row>
  </sheetData>
  <sheetProtection selectLockedCells="1" selectUnlockedCells="1"/>
  <mergeCells count="20">
    <mergeCell ref="E11:F11"/>
    <mergeCell ref="A1:I1"/>
    <mergeCell ref="A2:I2"/>
    <mergeCell ref="A6:B6"/>
    <mergeCell ref="C8:D8"/>
    <mergeCell ref="A10:B10"/>
    <mergeCell ref="A12:B12"/>
    <mergeCell ref="C14:D14"/>
    <mergeCell ref="A16:B16"/>
    <mergeCell ref="G17:I17"/>
    <mergeCell ref="A18:B18"/>
    <mergeCell ref="G18:I18"/>
    <mergeCell ref="H29:I29"/>
    <mergeCell ref="F30:G30"/>
    <mergeCell ref="C20:F20"/>
    <mergeCell ref="H21:I21"/>
    <mergeCell ref="A22:B22"/>
    <mergeCell ref="H22:I22"/>
    <mergeCell ref="F26:G26"/>
    <mergeCell ref="H28:I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5">
      <selection activeCell="J2" sqref="J2"/>
    </sheetView>
  </sheetViews>
  <sheetFormatPr defaultColWidth="9.00390625" defaultRowHeight="12.75"/>
  <cols>
    <col min="1" max="16384" width="9.00390625" style="1" customWidth="1"/>
  </cols>
  <sheetData>
    <row r="1" spans="1:9" ht="23.25">
      <c r="A1" s="100" t="s">
        <v>0</v>
      </c>
      <c r="B1" s="100"/>
      <c r="C1" s="100"/>
      <c r="D1" s="100"/>
      <c r="E1" s="100"/>
      <c r="F1" s="100"/>
      <c r="G1" s="100"/>
      <c r="H1" s="100"/>
      <c r="I1" s="100"/>
    </row>
    <row r="2" spans="1:9" ht="12.75">
      <c r="A2" s="102" t="s">
        <v>1</v>
      </c>
      <c r="B2" s="102"/>
      <c r="C2" s="102"/>
      <c r="D2" s="102"/>
      <c r="E2" s="102"/>
      <c r="F2" s="102"/>
      <c r="G2" s="102"/>
      <c r="H2" s="102"/>
      <c r="I2" s="102"/>
    </row>
    <row r="3" spans="1:9" ht="12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3"/>
      <c r="B4" s="3"/>
      <c r="C4" s="3"/>
      <c r="D4" s="3"/>
      <c r="E4" s="3"/>
      <c r="F4" s="3"/>
      <c r="G4" s="3"/>
      <c r="H4" s="3"/>
      <c r="I4" s="3"/>
    </row>
    <row r="6" spans="1:2" ht="12.75" customHeight="1">
      <c r="A6" s="139"/>
      <c r="B6" s="139"/>
    </row>
    <row r="7" spans="1:3" ht="12.75">
      <c r="A7" s="36"/>
      <c r="B7" s="37"/>
      <c r="C7" s="36"/>
    </row>
    <row r="8" spans="2:4" ht="12.75" customHeight="1">
      <c r="B8" s="38"/>
      <c r="C8" s="141"/>
      <c r="D8" s="141"/>
    </row>
    <row r="9" spans="2:5" ht="12.75">
      <c r="B9" s="38"/>
      <c r="C9" s="39"/>
      <c r="D9" s="37"/>
      <c r="E9" s="36"/>
    </row>
    <row r="10" spans="1:4" ht="12.75" customHeight="1">
      <c r="A10" s="137"/>
      <c r="B10" s="137"/>
      <c r="C10" s="36"/>
      <c r="D10" s="38"/>
    </row>
    <row r="11" spans="1:6" ht="12.75" customHeight="1">
      <c r="A11" s="36"/>
      <c r="D11" s="38"/>
      <c r="E11" s="141"/>
      <c r="F11" s="141"/>
    </row>
    <row r="12" spans="1:7" ht="12.75" customHeight="1">
      <c r="A12" s="139"/>
      <c r="B12" s="139"/>
      <c r="D12" s="38"/>
      <c r="E12" s="39"/>
      <c r="F12" s="37"/>
      <c r="G12" s="36"/>
    </row>
    <row r="13" spans="1:6" ht="12.75">
      <c r="A13" s="36"/>
      <c r="B13" s="37"/>
      <c r="C13" s="36"/>
      <c r="D13" s="38"/>
      <c r="F13" s="38"/>
    </row>
    <row r="14" spans="2:6" ht="12.75" customHeight="1">
      <c r="B14" s="38"/>
      <c r="C14" s="142"/>
      <c r="D14" s="142"/>
      <c r="E14" s="36"/>
      <c r="F14" s="38"/>
    </row>
    <row r="15" spans="2:6" ht="12.75">
      <c r="B15" s="38"/>
      <c r="F15" s="38"/>
    </row>
    <row r="16" spans="1:6" ht="12.75" customHeight="1">
      <c r="A16" s="137"/>
      <c r="B16" s="137"/>
      <c r="C16" s="36"/>
      <c r="F16" s="38"/>
    </row>
    <row r="17" spans="1:9" ht="12.75" customHeight="1">
      <c r="A17" s="36"/>
      <c r="F17" s="38"/>
      <c r="G17" s="141"/>
      <c r="H17" s="141"/>
      <c r="I17" s="141"/>
    </row>
    <row r="18" spans="1:9" ht="12.75" customHeight="1">
      <c r="A18" s="139"/>
      <c r="B18" s="139"/>
      <c r="F18" s="38"/>
      <c r="G18" s="136" t="s">
        <v>28</v>
      </c>
      <c r="H18" s="136"/>
      <c r="I18" s="136"/>
    </row>
    <row r="19" spans="1:6" ht="12.75">
      <c r="A19" s="36"/>
      <c r="B19" s="37"/>
      <c r="C19" s="36"/>
      <c r="F19" s="38"/>
    </row>
    <row r="20" spans="2:6" ht="12.75" customHeight="1">
      <c r="B20" s="38"/>
      <c r="C20" s="141"/>
      <c r="D20" s="141"/>
      <c r="F20" s="38"/>
    </row>
    <row r="21" spans="2:9" ht="12.75" customHeight="1">
      <c r="B21" s="38"/>
      <c r="C21" s="39"/>
      <c r="D21" s="37"/>
      <c r="E21" s="36"/>
      <c r="F21" s="38"/>
      <c r="H21" s="139"/>
      <c r="I21" s="139"/>
    </row>
    <row r="22" spans="1:9" ht="12.75" customHeight="1">
      <c r="A22" s="137"/>
      <c r="B22" s="137"/>
      <c r="C22" s="36"/>
      <c r="D22" s="38"/>
      <c r="F22" s="38"/>
      <c r="H22" s="140" t="s">
        <v>29</v>
      </c>
      <c r="I22" s="140"/>
    </row>
    <row r="23" spans="1:7" ht="12.75" customHeight="1">
      <c r="A23" s="36"/>
      <c r="D23" s="38"/>
      <c r="E23" s="142"/>
      <c r="F23" s="142"/>
      <c r="G23" s="36"/>
    </row>
    <row r="24" spans="1:4" ht="12.75" customHeight="1">
      <c r="A24" s="139"/>
      <c r="B24" s="139"/>
      <c r="D24" s="38"/>
    </row>
    <row r="25" spans="1:4" ht="12.75">
      <c r="A25" s="36"/>
      <c r="B25" s="37"/>
      <c r="C25" s="36"/>
      <c r="D25" s="38"/>
    </row>
    <row r="26" spans="2:7" ht="12.75" customHeight="1">
      <c r="B26" s="38"/>
      <c r="C26" s="142"/>
      <c r="D26" s="142"/>
      <c r="E26" s="36"/>
      <c r="F26" s="139"/>
      <c r="G26" s="139"/>
    </row>
    <row r="27" spans="2:8" ht="12.75">
      <c r="B27" s="38"/>
      <c r="F27" s="39"/>
      <c r="G27" s="37"/>
      <c r="H27" s="36"/>
    </row>
    <row r="28" spans="1:9" ht="12.75" customHeight="1">
      <c r="A28" s="137"/>
      <c r="B28" s="137"/>
      <c r="C28" s="36"/>
      <c r="G28" s="38"/>
      <c r="H28" s="141"/>
      <c r="I28" s="141"/>
    </row>
    <row r="29" spans="1:9" ht="12.75" customHeight="1">
      <c r="A29" s="36"/>
      <c r="G29" s="38"/>
      <c r="H29" s="136" t="s">
        <v>30</v>
      </c>
      <c r="I29" s="136"/>
    </row>
    <row r="30" spans="6:8" ht="12.75" customHeight="1">
      <c r="F30" s="137"/>
      <c r="G30" s="137"/>
      <c r="H30" s="36"/>
    </row>
  </sheetData>
  <sheetProtection selectLockedCells="1" selectUnlockedCells="1"/>
  <mergeCells count="24">
    <mergeCell ref="E11:F11"/>
    <mergeCell ref="A1:I1"/>
    <mergeCell ref="A2:I2"/>
    <mergeCell ref="A6:B6"/>
    <mergeCell ref="C8:D8"/>
    <mergeCell ref="A10:B10"/>
    <mergeCell ref="H28:I28"/>
    <mergeCell ref="H29:I29"/>
    <mergeCell ref="A12:B12"/>
    <mergeCell ref="C14:D14"/>
    <mergeCell ref="A16:B16"/>
    <mergeCell ref="G17:I17"/>
    <mergeCell ref="A18:B18"/>
    <mergeCell ref="G18:I18"/>
    <mergeCell ref="F30:G30"/>
    <mergeCell ref="C20:D20"/>
    <mergeCell ref="H21:I21"/>
    <mergeCell ref="A22:B22"/>
    <mergeCell ref="H22:I22"/>
    <mergeCell ref="E23:F23"/>
    <mergeCell ref="A24:B24"/>
    <mergeCell ref="C26:D26"/>
    <mergeCell ref="F26:G26"/>
    <mergeCell ref="A28:B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5">
      <selection activeCell="B44" sqref="B44"/>
    </sheetView>
  </sheetViews>
  <sheetFormatPr defaultColWidth="9.140625" defaultRowHeight="12.75"/>
  <sheetData>
    <row r="1" spans="1:9" ht="23.25">
      <c r="A1" s="109" t="s">
        <v>0</v>
      </c>
      <c r="B1" s="109"/>
      <c r="C1" s="109"/>
      <c r="D1" s="109"/>
      <c r="E1" s="109"/>
      <c r="F1" s="109"/>
      <c r="G1" s="109"/>
      <c r="H1" s="109"/>
      <c r="I1" s="109"/>
    </row>
    <row r="2" spans="1:9" ht="15">
      <c r="A2" s="111" t="s">
        <v>1</v>
      </c>
      <c r="B2" s="111"/>
      <c r="C2" s="111"/>
      <c r="D2" s="111"/>
      <c r="E2" s="111"/>
      <c r="F2" s="111"/>
      <c r="G2" s="111"/>
      <c r="H2" s="111"/>
      <c r="I2" s="111"/>
    </row>
    <row r="3" spans="1:9" ht="12.75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9" ht="12.75" customHeight="1">
      <c r="A4" s="41"/>
      <c r="B4" s="41"/>
      <c r="C4" s="41"/>
      <c r="D4" s="41"/>
      <c r="E4" s="41"/>
      <c r="F4" s="41"/>
      <c r="G4" s="41"/>
      <c r="H4" s="41"/>
      <c r="I4" s="41"/>
    </row>
    <row r="6" spans="1:2" ht="12.75" customHeight="1">
      <c r="A6" s="148" t="s">
        <v>34</v>
      </c>
      <c r="B6" s="148"/>
    </row>
    <row r="7" spans="1:3" ht="12.75">
      <c r="A7" s="30"/>
      <c r="B7" s="29"/>
      <c r="C7" s="30"/>
    </row>
    <row r="8" spans="1:4" ht="12.75" customHeight="1">
      <c r="A8" s="31"/>
      <c r="B8" s="32"/>
      <c r="C8" s="150"/>
      <c r="D8" s="150"/>
    </row>
    <row r="9" spans="1:5" ht="12.75">
      <c r="A9" s="31"/>
      <c r="B9" s="32"/>
      <c r="C9" s="28"/>
      <c r="D9" s="29"/>
      <c r="E9" s="30"/>
    </row>
    <row r="10" spans="1:4" ht="12.75" customHeight="1">
      <c r="A10" s="151" t="s">
        <v>35</v>
      </c>
      <c r="B10" s="151"/>
      <c r="C10" s="33"/>
      <c r="D10" s="32"/>
    </row>
    <row r="11" spans="1:6" ht="12.75" customHeight="1">
      <c r="A11" s="30"/>
      <c r="C11" s="31"/>
      <c r="D11" s="32"/>
      <c r="E11" s="112"/>
      <c r="F11" s="112"/>
    </row>
    <row r="12" spans="1:7" ht="12.75" customHeight="1">
      <c r="A12" s="148" t="s">
        <v>36</v>
      </c>
      <c r="B12" s="148"/>
      <c r="C12" s="31"/>
      <c r="D12" s="32"/>
      <c r="E12" s="28"/>
      <c r="F12" s="29"/>
      <c r="G12" s="30"/>
    </row>
    <row r="13" spans="1:6" ht="12.75">
      <c r="A13" s="30"/>
      <c r="B13" s="29"/>
      <c r="C13" s="30"/>
      <c r="D13" s="32"/>
      <c r="E13" s="31"/>
      <c r="F13" s="32"/>
    </row>
    <row r="14" spans="1:6" ht="12.75" customHeight="1">
      <c r="A14" s="31"/>
      <c r="B14" s="32"/>
      <c r="C14" s="149"/>
      <c r="D14" s="149"/>
      <c r="E14" s="33"/>
      <c r="F14" s="32"/>
    </row>
    <row r="15" spans="1:6" ht="12.75">
      <c r="A15" s="31"/>
      <c r="B15" s="32"/>
      <c r="E15" s="31"/>
      <c r="F15" s="32"/>
    </row>
    <row r="16" spans="1:6" ht="12.75" customHeight="1">
      <c r="A16" s="108" t="s">
        <v>37</v>
      </c>
      <c r="B16" s="108"/>
      <c r="C16" s="33"/>
      <c r="E16" s="31"/>
      <c r="F16" s="32"/>
    </row>
    <row r="17" spans="1:9" ht="12.75" customHeight="1">
      <c r="A17" s="30"/>
      <c r="E17" s="31"/>
      <c r="F17" s="32"/>
      <c r="G17" s="103"/>
      <c r="H17" s="103"/>
      <c r="I17" s="103"/>
    </row>
    <row r="18" spans="1:9" ht="12.75" customHeight="1">
      <c r="A18" s="107" t="s">
        <v>38</v>
      </c>
      <c r="B18" s="107"/>
      <c r="E18" s="31"/>
      <c r="F18" s="32"/>
      <c r="G18" s="105" t="s">
        <v>28</v>
      </c>
      <c r="H18" s="105"/>
      <c r="I18" s="105"/>
    </row>
    <row r="19" spans="1:7" ht="12.75">
      <c r="A19" s="30"/>
      <c r="B19" s="29"/>
      <c r="C19" s="30"/>
      <c r="E19" s="31"/>
      <c r="F19" s="32"/>
      <c r="G19" s="31"/>
    </row>
    <row r="20" spans="1:7" ht="12.75" customHeight="1">
      <c r="A20" s="31"/>
      <c r="B20" s="32"/>
      <c r="C20" s="112"/>
      <c r="D20" s="112"/>
      <c r="E20" s="31"/>
      <c r="F20" s="32"/>
      <c r="G20" s="31"/>
    </row>
    <row r="21" spans="1:9" ht="12.75" customHeight="1">
      <c r="A21" s="31"/>
      <c r="B21" s="32"/>
      <c r="C21" s="28"/>
      <c r="D21" s="29"/>
      <c r="E21" s="30"/>
      <c r="F21" s="32"/>
      <c r="G21" s="31"/>
      <c r="H21" s="104"/>
      <c r="I21" s="104"/>
    </row>
    <row r="22" spans="1:9" ht="12.75" customHeight="1">
      <c r="A22" s="108" t="s">
        <v>39</v>
      </c>
      <c r="B22" s="108"/>
      <c r="C22" s="33"/>
      <c r="D22" s="32"/>
      <c r="E22" s="31"/>
      <c r="F22" s="32"/>
      <c r="G22" s="31"/>
      <c r="H22" s="106" t="s">
        <v>29</v>
      </c>
      <c r="I22" s="106"/>
    </row>
    <row r="23" spans="1:7" ht="12.75" customHeight="1">
      <c r="A23" s="30"/>
      <c r="C23" s="31"/>
      <c r="D23" s="32"/>
      <c r="E23" s="143"/>
      <c r="F23" s="143"/>
      <c r="G23" s="33"/>
    </row>
    <row r="24" spans="1:7" ht="12.75" customHeight="1">
      <c r="A24" s="107" t="s">
        <v>35</v>
      </c>
      <c r="B24" s="107"/>
      <c r="C24" s="31"/>
      <c r="D24" s="32"/>
      <c r="G24" s="31"/>
    </row>
    <row r="25" spans="1:7" ht="12.75">
      <c r="A25" s="30"/>
      <c r="B25" s="29"/>
      <c r="C25" s="30"/>
      <c r="D25" s="32"/>
      <c r="G25" s="31"/>
    </row>
    <row r="26" spans="1:7" ht="12.75" customHeight="1">
      <c r="A26" s="31"/>
      <c r="B26" s="32"/>
      <c r="C26" s="143"/>
      <c r="D26" s="143"/>
      <c r="E26" s="33"/>
      <c r="F26" s="107"/>
      <c r="G26" s="107"/>
    </row>
    <row r="27" spans="1:8" ht="12.75">
      <c r="A27" s="31"/>
      <c r="B27" s="32"/>
      <c r="F27" s="28"/>
      <c r="G27" s="29"/>
      <c r="H27" s="30"/>
    </row>
    <row r="28" spans="1:9" ht="12.75" customHeight="1">
      <c r="A28" s="108" t="s">
        <v>40</v>
      </c>
      <c r="B28" s="108"/>
      <c r="C28" s="33"/>
      <c r="F28" s="31"/>
      <c r="G28" s="32"/>
      <c r="H28" s="103"/>
      <c r="I28" s="103"/>
    </row>
    <row r="29" spans="1:9" ht="12.75" customHeight="1">
      <c r="A29" s="30"/>
      <c r="F29" s="31"/>
      <c r="G29" s="32"/>
      <c r="H29" s="105" t="s">
        <v>30</v>
      </c>
      <c r="I29" s="105"/>
    </row>
    <row r="30" spans="6:8" ht="12.75" customHeight="1">
      <c r="F30" s="144"/>
      <c r="G30" s="144"/>
      <c r="H30" s="33"/>
    </row>
    <row r="31" spans="3:9" ht="12.75" customHeight="1">
      <c r="C31" s="145"/>
      <c r="D31" s="145"/>
      <c r="E31" s="31"/>
      <c r="F31" s="31"/>
      <c r="G31" s="31"/>
      <c r="H31" s="31"/>
      <c r="I31" s="31"/>
    </row>
    <row r="32" spans="3:9" ht="12.75" customHeight="1">
      <c r="C32" s="31"/>
      <c r="D32" s="31"/>
      <c r="E32" s="33"/>
      <c r="F32" s="31"/>
      <c r="G32" s="31"/>
      <c r="H32" s="146"/>
      <c r="I32" s="146"/>
    </row>
    <row r="33" spans="3:9" ht="12.75" customHeight="1">
      <c r="C33" s="31"/>
      <c r="D33" s="31"/>
      <c r="E33" s="145"/>
      <c r="F33" s="145"/>
      <c r="G33" s="31"/>
      <c r="H33" s="147" t="s">
        <v>31</v>
      </c>
      <c r="I33" s="147"/>
    </row>
    <row r="34" spans="3:9" ht="12.75">
      <c r="C34" s="31"/>
      <c r="D34" s="31"/>
      <c r="E34" s="31"/>
      <c r="F34" s="31"/>
      <c r="G34" s="33"/>
      <c r="H34" s="31"/>
      <c r="I34" s="31"/>
    </row>
    <row r="35" spans="1:9" ht="12.75" customHeight="1">
      <c r="A35" t="s">
        <v>41</v>
      </c>
      <c r="C35" s="145"/>
      <c r="D35" s="145"/>
      <c r="E35" s="33"/>
      <c r="F35" s="31"/>
      <c r="G35" s="31"/>
      <c r="H35" s="31"/>
      <c r="I35" s="31"/>
    </row>
    <row r="36" spans="1:8" ht="12.75" customHeight="1">
      <c r="A36" t="s">
        <v>42</v>
      </c>
      <c r="F36" s="107"/>
      <c r="G36" s="107"/>
      <c r="H36" s="31"/>
    </row>
    <row r="37" spans="1:8" ht="12.75">
      <c r="A37" t="s">
        <v>43</v>
      </c>
      <c r="F37" s="28"/>
      <c r="G37" s="29"/>
      <c r="H37" s="33"/>
    </row>
    <row r="38" spans="6:9" ht="12.75" customHeight="1">
      <c r="F38" s="31"/>
      <c r="G38" s="32"/>
      <c r="H38" s="103"/>
      <c r="I38" s="103"/>
    </row>
    <row r="39" spans="6:9" ht="12.75" customHeight="1">
      <c r="F39" s="31"/>
      <c r="G39" s="32"/>
      <c r="H39" s="105" t="s">
        <v>32</v>
      </c>
      <c r="I39" s="105"/>
    </row>
    <row r="40" spans="6:8" ht="12.75" customHeight="1">
      <c r="F40" s="108"/>
      <c r="G40" s="108"/>
      <c r="H40" s="30"/>
    </row>
    <row r="42" spans="8:9" ht="12.75" customHeight="1">
      <c r="H42" s="104"/>
      <c r="I42" s="104"/>
    </row>
    <row r="43" spans="8:9" ht="12.75" customHeight="1">
      <c r="H43" s="106" t="s">
        <v>33</v>
      </c>
      <c r="I43" s="106"/>
    </row>
  </sheetData>
  <sheetProtection selectLockedCells="1" selectUnlockedCells="1"/>
  <mergeCells count="35">
    <mergeCell ref="A1:I1"/>
    <mergeCell ref="A2:I2"/>
    <mergeCell ref="A6:B6"/>
    <mergeCell ref="C8:D8"/>
    <mergeCell ref="A10:B10"/>
    <mergeCell ref="C20:D20"/>
    <mergeCell ref="H21:I21"/>
    <mergeCell ref="A22:B22"/>
    <mergeCell ref="H22:I22"/>
    <mergeCell ref="E23:F23"/>
    <mergeCell ref="E11:F11"/>
    <mergeCell ref="A12:B12"/>
    <mergeCell ref="C14:D14"/>
    <mergeCell ref="A16:B16"/>
    <mergeCell ref="G17:I17"/>
    <mergeCell ref="A18:B18"/>
    <mergeCell ref="G18:I18"/>
    <mergeCell ref="C31:D31"/>
    <mergeCell ref="H32:I32"/>
    <mergeCell ref="E33:F33"/>
    <mergeCell ref="H33:I33"/>
    <mergeCell ref="C35:D35"/>
    <mergeCell ref="A24:B24"/>
    <mergeCell ref="C26:D26"/>
    <mergeCell ref="F26:G26"/>
    <mergeCell ref="A28:B28"/>
    <mergeCell ref="H28:I28"/>
    <mergeCell ref="H29:I29"/>
    <mergeCell ref="F30:G30"/>
    <mergeCell ref="H38:I38"/>
    <mergeCell ref="H39:I39"/>
    <mergeCell ref="F40:G40"/>
    <mergeCell ref="H42:I42"/>
    <mergeCell ref="H43:I43"/>
    <mergeCell ref="F36:G3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1"/>
    </sheetView>
  </sheetViews>
  <sheetFormatPr defaultColWidth="9.140625" defaultRowHeight="12.75"/>
  <sheetData>
    <row r="1" spans="1:10" ht="23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</row>
    <row r="4" spans="1:2" ht="12.75">
      <c r="A4" s="107"/>
      <c r="B4" s="107"/>
    </row>
    <row r="5" spans="1:3" ht="12.75">
      <c r="A5" s="42"/>
      <c r="B5" s="29"/>
      <c r="C5" s="30"/>
    </row>
    <row r="6" spans="1:4" ht="12.75" customHeight="1">
      <c r="A6" s="31"/>
      <c r="B6" s="32"/>
      <c r="C6" s="112"/>
      <c r="D6" s="112"/>
    </row>
    <row r="7" spans="1:5" ht="12.75">
      <c r="A7" s="31"/>
      <c r="B7" s="32"/>
      <c r="C7" s="28"/>
      <c r="D7" s="29"/>
      <c r="E7" s="30"/>
    </row>
    <row r="8" spans="1:4" ht="12.75" customHeight="1">
      <c r="A8" s="108"/>
      <c r="B8" s="108"/>
      <c r="C8" s="33"/>
      <c r="D8" s="32"/>
    </row>
    <row r="9" spans="1:6" ht="12.75" customHeight="1">
      <c r="A9" s="42"/>
      <c r="C9" s="31"/>
      <c r="D9" s="32"/>
      <c r="E9" s="112"/>
      <c r="F9" s="112"/>
    </row>
    <row r="10" spans="1:7" ht="12.75" customHeight="1">
      <c r="A10" s="107"/>
      <c r="B10" s="107"/>
      <c r="C10" s="31"/>
      <c r="D10" s="32"/>
      <c r="E10" s="28"/>
      <c r="F10" s="29"/>
      <c r="G10" s="30"/>
    </row>
    <row r="11" spans="1:6" ht="12.75">
      <c r="A11" s="42"/>
      <c r="B11" s="29"/>
      <c r="C11" s="30"/>
      <c r="D11" s="32"/>
      <c r="E11" s="31"/>
      <c r="F11" s="32"/>
    </row>
    <row r="12" spans="1:6" ht="12.75" customHeight="1">
      <c r="A12" s="31"/>
      <c r="B12" s="32"/>
      <c r="C12" s="143"/>
      <c r="D12" s="143"/>
      <c r="E12" s="33"/>
      <c r="F12" s="32"/>
    </row>
    <row r="13" spans="1:6" ht="12.75">
      <c r="A13" s="31"/>
      <c r="B13" s="32"/>
      <c r="E13" s="31"/>
      <c r="F13" s="32"/>
    </row>
    <row r="14" spans="1:6" ht="12.75" customHeight="1">
      <c r="A14" s="108"/>
      <c r="B14" s="108"/>
      <c r="C14" s="33"/>
      <c r="E14" s="31"/>
      <c r="F14" s="32"/>
    </row>
    <row r="15" spans="1:8" ht="12.75" customHeight="1">
      <c r="A15" s="42"/>
      <c r="E15" s="31"/>
      <c r="F15" s="32"/>
      <c r="G15" s="112"/>
      <c r="H15" s="112"/>
    </row>
    <row r="16" spans="1:9" ht="12.75" customHeight="1">
      <c r="A16" s="107"/>
      <c r="B16" s="107"/>
      <c r="E16" s="31"/>
      <c r="F16" s="32"/>
      <c r="G16" s="28"/>
      <c r="H16" s="29"/>
      <c r="I16" s="30"/>
    </row>
    <row r="17" spans="1:8" ht="12.75">
      <c r="A17" s="42"/>
      <c r="B17" s="29"/>
      <c r="C17" s="30"/>
      <c r="E17" s="31"/>
      <c r="F17" s="32"/>
      <c r="G17" s="31"/>
      <c r="H17" s="32"/>
    </row>
    <row r="18" spans="1:8" ht="12.75" customHeight="1">
      <c r="A18" s="31"/>
      <c r="B18" s="32"/>
      <c r="C18" s="112"/>
      <c r="D18" s="112"/>
      <c r="E18" s="31"/>
      <c r="F18" s="32"/>
      <c r="G18" s="31"/>
      <c r="H18" s="32"/>
    </row>
    <row r="19" spans="1:8" ht="12.75">
      <c r="A19" s="31"/>
      <c r="B19" s="32"/>
      <c r="C19" s="28"/>
      <c r="D19" s="29"/>
      <c r="E19" s="30"/>
      <c r="F19" s="32"/>
      <c r="G19" s="31"/>
      <c r="H19" s="32"/>
    </row>
    <row r="20" spans="1:8" ht="12.75" customHeight="1">
      <c r="A20" s="108"/>
      <c r="B20" s="108"/>
      <c r="C20" s="33"/>
      <c r="D20" s="32"/>
      <c r="E20" s="31"/>
      <c r="F20" s="32"/>
      <c r="G20" s="31"/>
      <c r="H20" s="32"/>
    </row>
    <row r="21" spans="1:8" ht="12.75" customHeight="1">
      <c r="A21" s="42"/>
      <c r="C21" s="31"/>
      <c r="D21" s="32"/>
      <c r="E21" s="143"/>
      <c r="F21" s="143"/>
      <c r="G21" s="31"/>
      <c r="H21" s="32"/>
    </row>
    <row r="22" spans="1:8" ht="12.75" customHeight="1">
      <c r="A22" s="107"/>
      <c r="B22" s="107"/>
      <c r="C22" s="31"/>
      <c r="D22" s="32"/>
      <c r="E22" s="31"/>
      <c r="F22" s="31"/>
      <c r="G22" s="31"/>
      <c r="H22" s="32"/>
    </row>
    <row r="23" spans="1:8" ht="12.75">
      <c r="A23" s="42"/>
      <c r="B23" s="29"/>
      <c r="C23" s="30"/>
      <c r="D23" s="32"/>
      <c r="E23" s="31"/>
      <c r="F23" s="31"/>
      <c r="G23" s="31"/>
      <c r="H23" s="32"/>
    </row>
    <row r="24" spans="1:8" ht="12.75" customHeight="1">
      <c r="A24" s="31"/>
      <c r="B24" s="32"/>
      <c r="C24" s="143"/>
      <c r="D24" s="143"/>
      <c r="E24" s="33"/>
      <c r="F24" s="31"/>
      <c r="G24" s="31"/>
      <c r="H24" s="32"/>
    </row>
    <row r="25" spans="1:8" ht="12.75">
      <c r="A25" s="31"/>
      <c r="B25" s="32"/>
      <c r="E25" s="31"/>
      <c r="F25" s="31"/>
      <c r="G25" s="31"/>
      <c r="H25" s="32"/>
    </row>
    <row r="26" spans="1:8" ht="12.75" customHeight="1">
      <c r="A26" s="108"/>
      <c r="B26" s="108"/>
      <c r="C26" s="33"/>
      <c r="E26" s="31"/>
      <c r="F26" s="31"/>
      <c r="G26" s="31"/>
      <c r="H26" s="32"/>
    </row>
    <row r="27" spans="1:10" ht="12.75" customHeight="1">
      <c r="A27" s="42"/>
      <c r="E27" s="31"/>
      <c r="F27" s="31"/>
      <c r="G27" s="31"/>
      <c r="H27" s="32"/>
      <c r="I27" s="103"/>
      <c r="J27" s="103"/>
    </row>
    <row r="28" spans="1:10" ht="12.75" customHeight="1">
      <c r="A28" s="107"/>
      <c r="B28" s="107"/>
      <c r="E28" s="31"/>
      <c r="F28" s="31"/>
      <c r="G28" s="31"/>
      <c r="H28" s="32"/>
      <c r="I28" s="105" t="s">
        <v>28</v>
      </c>
      <c r="J28" s="105"/>
    </row>
    <row r="29" spans="1:9" ht="12.75">
      <c r="A29" s="42"/>
      <c r="B29" s="29"/>
      <c r="C29" s="30"/>
      <c r="E29" s="31"/>
      <c r="F29" s="31"/>
      <c r="G29" s="31"/>
      <c r="H29" s="32"/>
      <c r="I29" s="31"/>
    </row>
    <row r="30" spans="1:9" ht="12.75" customHeight="1">
      <c r="A30" s="31"/>
      <c r="B30" s="32"/>
      <c r="C30" s="143"/>
      <c r="D30" s="143"/>
      <c r="E30" s="143"/>
      <c r="F30" s="143"/>
      <c r="G30" s="143"/>
      <c r="H30" s="143"/>
      <c r="I30" s="31"/>
    </row>
    <row r="31" spans="1:9" ht="12.75">
      <c r="A31" s="31"/>
      <c r="B31" s="32"/>
      <c r="C31" s="31"/>
      <c r="D31" s="31"/>
      <c r="E31" s="33"/>
      <c r="F31" s="31"/>
      <c r="G31" s="31"/>
      <c r="H31" s="31"/>
      <c r="I31" s="31"/>
    </row>
    <row r="32" spans="1:9" ht="12.75" customHeight="1">
      <c r="A32" s="108"/>
      <c r="B32" s="108"/>
      <c r="C32" s="33"/>
      <c r="D32" s="31"/>
      <c r="F32" s="31"/>
      <c r="G32" s="31"/>
      <c r="H32" s="31"/>
      <c r="I32" s="31"/>
    </row>
    <row r="33" spans="1:9" ht="12.75">
      <c r="A33" s="42"/>
      <c r="C33" s="31"/>
      <c r="D33" s="31"/>
      <c r="F33" s="31"/>
      <c r="G33" s="31"/>
      <c r="H33" s="31"/>
      <c r="I33" s="31"/>
    </row>
    <row r="34" spans="1:10" ht="12.75" customHeight="1">
      <c r="A34" s="33"/>
      <c r="B34" s="31"/>
      <c r="C34" s="33"/>
      <c r="D34" s="31"/>
      <c r="E34" s="31"/>
      <c r="F34" s="31"/>
      <c r="I34" s="104"/>
      <c r="J34" s="104"/>
    </row>
    <row r="35" spans="1:10" ht="12.75" customHeight="1">
      <c r="A35" s="31"/>
      <c r="B35" s="31"/>
      <c r="C35" s="31"/>
      <c r="D35" s="31"/>
      <c r="E35" s="31"/>
      <c r="F35" s="31"/>
      <c r="I35" s="106" t="s">
        <v>29</v>
      </c>
      <c r="J35" s="106"/>
    </row>
    <row r="36" spans="1:6" ht="12.75">
      <c r="A36" s="31"/>
      <c r="B36" s="31"/>
      <c r="C36" s="31"/>
      <c r="D36" s="31"/>
      <c r="E36" s="33"/>
      <c r="F36" s="31"/>
    </row>
    <row r="37" spans="1:9" ht="12.75">
      <c r="A37" s="33"/>
      <c r="B37" s="31"/>
      <c r="C37" s="33"/>
      <c r="D37" s="31"/>
      <c r="E37" s="31"/>
      <c r="F37" s="31"/>
      <c r="G37" s="31"/>
      <c r="H37" s="31"/>
      <c r="I37" s="30"/>
    </row>
    <row r="38" spans="1:10" ht="12.75" customHeight="1">
      <c r="A38" s="31"/>
      <c r="B38" s="31"/>
      <c r="C38" s="31"/>
      <c r="D38" s="31"/>
      <c r="E38" s="33"/>
      <c r="F38" s="31"/>
      <c r="G38" s="31"/>
      <c r="H38" s="31"/>
      <c r="I38" s="104"/>
      <c r="J38" s="104"/>
    </row>
    <row r="39" spans="1:10" ht="12.75" customHeight="1">
      <c r="A39" s="31"/>
      <c r="B39" s="31"/>
      <c r="C39" s="31"/>
      <c r="D39" s="31"/>
      <c r="E39" s="31"/>
      <c r="F39" s="31"/>
      <c r="G39" s="31"/>
      <c r="H39" s="31"/>
      <c r="I39" s="106" t="s">
        <v>30</v>
      </c>
      <c r="J39" s="106"/>
    </row>
  </sheetData>
  <sheetProtection selectLockedCells="1" selectUnlockedCells="1"/>
  <mergeCells count="26">
    <mergeCell ref="C24:D24"/>
    <mergeCell ref="A26:B26"/>
    <mergeCell ref="E9:F9"/>
    <mergeCell ref="A1:J1"/>
    <mergeCell ref="A2:J2"/>
    <mergeCell ref="A4:B4"/>
    <mergeCell ref="C6:D6"/>
    <mergeCell ref="A8:B8"/>
    <mergeCell ref="I27:J27"/>
    <mergeCell ref="A10:B10"/>
    <mergeCell ref="C12:D12"/>
    <mergeCell ref="A14:B14"/>
    <mergeCell ref="G15:H15"/>
    <mergeCell ref="A16:B16"/>
    <mergeCell ref="C18:D18"/>
    <mergeCell ref="A20:B20"/>
    <mergeCell ref="E21:F21"/>
    <mergeCell ref="A22:B22"/>
    <mergeCell ref="I38:J38"/>
    <mergeCell ref="I39:J39"/>
    <mergeCell ref="A28:B28"/>
    <mergeCell ref="I28:J28"/>
    <mergeCell ref="C30:H30"/>
    <mergeCell ref="A32:B32"/>
    <mergeCell ref="I34:J34"/>
    <mergeCell ref="I35:J3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6">
      <selection activeCell="A1" sqref="A1:J1"/>
    </sheetView>
  </sheetViews>
  <sheetFormatPr defaultColWidth="9.140625" defaultRowHeight="12.75"/>
  <sheetData>
    <row r="1" spans="1:10" ht="23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</row>
    <row r="4" spans="1:2" ht="12.75">
      <c r="A4" s="153"/>
      <c r="B4" s="153"/>
    </row>
    <row r="5" spans="1:3" ht="12.75">
      <c r="A5" s="42"/>
      <c r="B5" s="29"/>
      <c r="C5" s="30"/>
    </row>
    <row r="6" spans="1:4" ht="12.75" customHeight="1">
      <c r="A6" s="31"/>
      <c r="B6" s="32"/>
      <c r="C6" s="153"/>
      <c r="D6" s="153"/>
    </row>
    <row r="7" spans="1:5" ht="12.75">
      <c r="A7" s="31"/>
      <c r="B7" s="32"/>
      <c r="C7" s="28"/>
      <c r="D7" s="29"/>
      <c r="E7" s="30"/>
    </row>
    <row r="8" spans="1:4" ht="12.75" customHeight="1">
      <c r="A8" s="154"/>
      <c r="B8" s="154"/>
      <c r="C8" s="33"/>
      <c r="D8" s="32"/>
    </row>
    <row r="9" spans="1:6" ht="12.75" customHeight="1">
      <c r="A9" s="42"/>
      <c r="C9" s="31"/>
      <c r="D9" s="32"/>
      <c r="E9" s="153"/>
      <c r="F9" s="153"/>
    </row>
    <row r="10" spans="1:7" ht="12.75" customHeight="1">
      <c r="A10" s="153"/>
      <c r="B10" s="153"/>
      <c r="C10" s="31"/>
      <c r="D10" s="32"/>
      <c r="E10" s="28"/>
      <c r="F10" s="29"/>
      <c r="G10" s="30"/>
    </row>
    <row r="11" spans="1:6" ht="12.75">
      <c r="A11" s="42"/>
      <c r="B11" s="29"/>
      <c r="C11" s="30"/>
      <c r="D11" s="32"/>
      <c r="E11" s="31"/>
      <c r="F11" s="32"/>
    </row>
    <row r="12" spans="1:6" ht="12.75" customHeight="1">
      <c r="A12" s="31"/>
      <c r="B12" s="32"/>
      <c r="C12" s="154"/>
      <c r="D12" s="154"/>
      <c r="E12" s="33"/>
      <c r="F12" s="32"/>
    </row>
    <row r="13" spans="1:6" ht="12.75">
      <c r="A13" s="31"/>
      <c r="B13" s="32"/>
      <c r="E13" s="31"/>
      <c r="F13" s="32"/>
    </row>
    <row r="14" spans="1:6" ht="12.75" customHeight="1">
      <c r="A14" s="154"/>
      <c r="B14" s="154"/>
      <c r="C14" s="33"/>
      <c r="E14" s="31"/>
      <c r="F14" s="32"/>
    </row>
    <row r="15" spans="1:8" ht="12.75" customHeight="1">
      <c r="A15" s="42"/>
      <c r="E15" s="31"/>
      <c r="F15" s="32"/>
      <c r="G15" s="153"/>
      <c r="H15" s="153"/>
    </row>
    <row r="16" spans="1:9" ht="12.75" customHeight="1">
      <c r="A16" s="153"/>
      <c r="B16" s="153"/>
      <c r="E16" s="31"/>
      <c r="F16" s="32"/>
      <c r="G16" s="28"/>
      <c r="H16" s="29"/>
      <c r="I16" s="30"/>
    </row>
    <row r="17" spans="1:8" ht="12.75">
      <c r="A17" s="42"/>
      <c r="B17" s="29"/>
      <c r="C17" s="30"/>
      <c r="E17" s="31"/>
      <c r="F17" s="32"/>
      <c r="G17" s="31"/>
      <c r="H17" s="32"/>
    </row>
    <row r="18" spans="1:8" ht="12.75" customHeight="1">
      <c r="A18" s="31"/>
      <c r="B18" s="32"/>
      <c r="C18" s="153"/>
      <c r="D18" s="153"/>
      <c r="E18" s="31"/>
      <c r="F18" s="32"/>
      <c r="G18" s="31"/>
      <c r="H18" s="32"/>
    </row>
    <row r="19" spans="1:8" ht="12.75">
      <c r="A19" s="31"/>
      <c r="B19" s="32"/>
      <c r="C19" s="28"/>
      <c r="D19" s="29"/>
      <c r="E19" s="30"/>
      <c r="F19" s="32"/>
      <c r="G19" s="31"/>
      <c r="H19" s="32"/>
    </row>
    <row r="20" spans="1:8" ht="12.75" customHeight="1">
      <c r="A20" s="154"/>
      <c r="B20" s="154"/>
      <c r="C20" s="33"/>
      <c r="D20" s="32"/>
      <c r="E20" s="31"/>
      <c r="F20" s="32"/>
      <c r="G20" s="31"/>
      <c r="H20" s="32"/>
    </row>
    <row r="21" spans="1:8" ht="12.75" customHeight="1">
      <c r="A21" s="42"/>
      <c r="C21" s="31"/>
      <c r="D21" s="32"/>
      <c r="E21" s="154"/>
      <c r="F21" s="154"/>
      <c r="G21" s="31"/>
      <c r="H21" s="32"/>
    </row>
    <row r="22" spans="1:8" ht="12.75" customHeight="1">
      <c r="A22" s="153"/>
      <c r="B22" s="153"/>
      <c r="C22" s="31"/>
      <c r="D22" s="32"/>
      <c r="G22" s="31"/>
      <c r="H22" s="32"/>
    </row>
    <row r="23" spans="1:8" ht="12.75">
      <c r="A23" s="42"/>
      <c r="B23" s="29"/>
      <c r="C23" s="30"/>
      <c r="D23" s="32"/>
      <c r="G23" s="31"/>
      <c r="H23" s="32"/>
    </row>
    <row r="24" spans="1:8" ht="12.75" customHeight="1">
      <c r="A24" s="31"/>
      <c r="B24" s="32"/>
      <c r="C24" s="154"/>
      <c r="D24" s="154"/>
      <c r="E24" s="33"/>
      <c r="G24" s="31"/>
      <c r="H24" s="32"/>
    </row>
    <row r="25" spans="1:8" ht="12.75">
      <c r="A25" s="31"/>
      <c r="B25" s="32"/>
      <c r="G25" s="31"/>
      <c r="H25" s="32"/>
    </row>
    <row r="26" spans="1:8" ht="12.75" customHeight="1">
      <c r="A26" s="154"/>
      <c r="B26" s="154"/>
      <c r="C26" s="33"/>
      <c r="G26" s="31"/>
      <c r="H26" s="32"/>
    </row>
    <row r="27" spans="1:10" ht="12.75" customHeight="1">
      <c r="A27" s="42"/>
      <c r="G27" s="31"/>
      <c r="H27" s="32"/>
      <c r="I27" s="155"/>
      <c r="J27" s="155"/>
    </row>
    <row r="28" spans="1:10" ht="12.75" customHeight="1">
      <c r="A28" s="153"/>
      <c r="B28" s="153"/>
      <c r="G28" s="31"/>
      <c r="H28" s="32"/>
      <c r="I28" s="105" t="s">
        <v>28</v>
      </c>
      <c r="J28" s="105"/>
    </row>
    <row r="29" spans="1:8" ht="12.75">
      <c r="A29" s="42"/>
      <c r="B29" s="29"/>
      <c r="C29" s="30"/>
      <c r="G29" s="31"/>
      <c r="H29" s="32"/>
    </row>
    <row r="30" spans="1:8" ht="12.75" customHeight="1">
      <c r="A30" s="31"/>
      <c r="B30" s="32"/>
      <c r="C30" s="153"/>
      <c r="D30" s="153"/>
      <c r="G30" s="31"/>
      <c r="H30" s="32"/>
    </row>
    <row r="31" spans="1:8" ht="12.75">
      <c r="A31" s="31"/>
      <c r="B31" s="32"/>
      <c r="C31" s="28"/>
      <c r="D31" s="29"/>
      <c r="E31" s="30"/>
      <c r="G31" s="31"/>
      <c r="H31" s="32"/>
    </row>
    <row r="32" spans="1:8" ht="12.75" customHeight="1">
      <c r="A32" s="154"/>
      <c r="B32" s="154"/>
      <c r="C32" s="33"/>
      <c r="D32" s="32"/>
      <c r="G32" s="31"/>
      <c r="H32" s="32"/>
    </row>
    <row r="33" spans="1:8" ht="12.75">
      <c r="A33" s="42"/>
      <c r="C33" s="31"/>
      <c r="D33" s="32"/>
      <c r="G33" s="31"/>
      <c r="H33" s="32"/>
    </row>
    <row r="34" spans="1:8" ht="12.75" customHeight="1">
      <c r="A34" s="153"/>
      <c r="B34" s="153"/>
      <c r="C34" s="31"/>
      <c r="D34" s="32"/>
      <c r="E34" s="28"/>
      <c r="F34" s="40"/>
      <c r="G34" s="40"/>
      <c r="H34" s="40"/>
    </row>
    <row r="35" spans="1:5" ht="12.75">
      <c r="A35" s="42"/>
      <c r="B35" s="29"/>
      <c r="C35" s="30"/>
      <c r="D35" s="32"/>
      <c r="E35" s="31"/>
    </row>
    <row r="36" spans="1:5" ht="12.75" customHeight="1">
      <c r="A36" s="31"/>
      <c r="B36" s="32"/>
      <c r="C36" s="154"/>
      <c r="D36" s="154"/>
      <c r="E36" s="33"/>
    </row>
    <row r="37" spans="1:5" ht="12.75">
      <c r="A37" s="31"/>
      <c r="B37" s="32"/>
      <c r="E37" s="31"/>
    </row>
    <row r="38" spans="1:5" ht="12.75" customHeight="1">
      <c r="A38" s="154"/>
      <c r="B38" s="154"/>
      <c r="C38" s="33"/>
      <c r="E38" s="31"/>
    </row>
    <row r="39" spans="1:9" ht="12.75">
      <c r="A39" s="42"/>
      <c r="E39" s="31"/>
      <c r="I39" s="33"/>
    </row>
    <row r="41" spans="9:10" ht="12.75" customHeight="1">
      <c r="I41" s="152"/>
      <c r="J41" s="152"/>
    </row>
    <row r="42" spans="9:10" ht="12.75" customHeight="1">
      <c r="I42" s="106" t="s">
        <v>29</v>
      </c>
      <c r="J42" s="106"/>
    </row>
    <row r="47" ht="12.75">
      <c r="I47" s="30"/>
    </row>
    <row r="48" spans="9:10" ht="12.75" customHeight="1">
      <c r="I48" s="153"/>
      <c r="J48" s="153"/>
    </row>
    <row r="49" spans="9:10" ht="12.75" customHeight="1">
      <c r="I49" s="106" t="s">
        <v>30</v>
      </c>
      <c r="J49" s="106"/>
    </row>
  </sheetData>
  <sheetProtection selectLockedCells="1" selectUnlockedCells="1"/>
  <mergeCells count="29">
    <mergeCell ref="A1:J1"/>
    <mergeCell ref="A2:J2"/>
    <mergeCell ref="A4:B4"/>
    <mergeCell ref="C6:D6"/>
    <mergeCell ref="A8:B8"/>
    <mergeCell ref="A20:B20"/>
    <mergeCell ref="E21:F21"/>
    <mergeCell ref="A22:B22"/>
    <mergeCell ref="C24:D24"/>
    <mergeCell ref="A26:B26"/>
    <mergeCell ref="E9:F9"/>
    <mergeCell ref="A10:B10"/>
    <mergeCell ref="C12:D12"/>
    <mergeCell ref="A14:B14"/>
    <mergeCell ref="G15:H15"/>
    <mergeCell ref="A16:B16"/>
    <mergeCell ref="C18:D18"/>
    <mergeCell ref="A32:B32"/>
    <mergeCell ref="A34:B34"/>
    <mergeCell ref="A38:B38"/>
    <mergeCell ref="C36:D36"/>
    <mergeCell ref="A28:B28"/>
    <mergeCell ref="I27:J27"/>
    <mergeCell ref="I41:J41"/>
    <mergeCell ref="I42:J42"/>
    <mergeCell ref="I48:J48"/>
    <mergeCell ref="I49:J49"/>
    <mergeCell ref="I28:J28"/>
    <mergeCell ref="C30:D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:J1"/>
    </sheetView>
  </sheetViews>
  <sheetFormatPr defaultColWidth="9.140625" defaultRowHeight="12.75"/>
  <sheetData>
    <row r="1" spans="1:10" ht="23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</row>
    <row r="4" spans="1:2" ht="12.75">
      <c r="A4" s="153"/>
      <c r="B4" s="153"/>
    </row>
    <row r="5" spans="1:3" ht="12.75">
      <c r="A5" s="42"/>
      <c r="B5" s="29"/>
      <c r="C5" s="30"/>
    </row>
    <row r="6" spans="1:4" ht="12.75" customHeight="1">
      <c r="A6" s="31"/>
      <c r="B6" s="32"/>
      <c r="C6" s="153"/>
      <c r="D6" s="153"/>
    </row>
    <row r="7" spans="1:5" ht="12.75">
      <c r="A7" s="31"/>
      <c r="B7" s="32"/>
      <c r="C7" s="28"/>
      <c r="D7" s="29"/>
      <c r="E7" s="30"/>
    </row>
    <row r="8" spans="1:4" ht="12.75" customHeight="1">
      <c r="A8" s="154"/>
      <c r="B8" s="154"/>
      <c r="C8" s="33"/>
      <c r="D8" s="32"/>
    </row>
    <row r="9" spans="1:6" ht="12.75" customHeight="1">
      <c r="A9" s="42"/>
      <c r="C9" s="31"/>
      <c r="D9" s="32"/>
      <c r="E9" s="153"/>
      <c r="F9" s="153"/>
    </row>
    <row r="10" spans="1:7" ht="12.75" customHeight="1">
      <c r="A10" s="153"/>
      <c r="B10" s="153"/>
      <c r="C10" s="31"/>
      <c r="D10" s="32"/>
      <c r="E10" s="28"/>
      <c r="F10" s="29"/>
      <c r="G10" s="30"/>
    </row>
    <row r="11" spans="1:6" ht="12.75">
      <c r="A11" s="42"/>
      <c r="B11" s="29"/>
      <c r="C11" s="30"/>
      <c r="D11" s="32"/>
      <c r="E11" s="31"/>
      <c r="F11" s="32"/>
    </row>
    <row r="12" spans="1:6" ht="12.75" customHeight="1">
      <c r="A12" s="31"/>
      <c r="B12" s="32"/>
      <c r="C12" s="154"/>
      <c r="D12" s="154"/>
      <c r="E12" s="33"/>
      <c r="F12" s="32"/>
    </row>
    <row r="13" spans="1:6" ht="12.75">
      <c r="A13" s="31"/>
      <c r="B13" s="32"/>
      <c r="E13" s="31"/>
      <c r="F13" s="32"/>
    </row>
    <row r="14" spans="1:6" ht="12.75" customHeight="1">
      <c r="A14" s="154"/>
      <c r="B14" s="154"/>
      <c r="C14" s="33"/>
      <c r="E14" s="31"/>
      <c r="F14" s="32"/>
    </row>
    <row r="15" spans="1:8" ht="12.75" customHeight="1">
      <c r="A15" s="42"/>
      <c r="E15" s="31"/>
      <c r="F15" s="32"/>
      <c r="G15" s="153"/>
      <c r="H15" s="153"/>
    </row>
    <row r="16" spans="1:9" ht="12.75" customHeight="1">
      <c r="A16" s="153"/>
      <c r="B16" s="153"/>
      <c r="E16" s="31"/>
      <c r="F16" s="32"/>
      <c r="G16" s="28"/>
      <c r="H16" s="29"/>
      <c r="I16" s="30"/>
    </row>
    <row r="17" spans="1:8" ht="12.75">
      <c r="A17" s="42"/>
      <c r="B17" s="29"/>
      <c r="C17" s="30"/>
      <c r="E17" s="31"/>
      <c r="F17" s="32"/>
      <c r="G17" s="31"/>
      <c r="H17" s="32"/>
    </row>
    <row r="18" spans="1:8" ht="12.75" customHeight="1">
      <c r="A18" s="31"/>
      <c r="B18" s="32"/>
      <c r="C18" s="153"/>
      <c r="D18" s="153"/>
      <c r="E18" s="31"/>
      <c r="F18" s="32"/>
      <c r="G18" s="31"/>
      <c r="H18" s="32"/>
    </row>
    <row r="19" spans="1:8" ht="12.75">
      <c r="A19" s="31"/>
      <c r="B19" s="32"/>
      <c r="C19" s="28"/>
      <c r="D19" s="29"/>
      <c r="E19" s="30"/>
      <c r="F19" s="32"/>
      <c r="G19" s="31"/>
      <c r="H19" s="32"/>
    </row>
    <row r="20" spans="1:8" ht="12.75" customHeight="1">
      <c r="A20" s="154"/>
      <c r="B20" s="154"/>
      <c r="C20" s="33"/>
      <c r="D20" s="32"/>
      <c r="E20" s="31"/>
      <c r="F20" s="32"/>
      <c r="G20" s="31"/>
      <c r="H20" s="32"/>
    </row>
    <row r="21" spans="1:8" ht="12.75" customHeight="1">
      <c r="A21" s="42"/>
      <c r="C21" s="31"/>
      <c r="D21" s="32"/>
      <c r="E21" s="154"/>
      <c r="F21" s="154"/>
      <c r="G21" s="31"/>
      <c r="H21" s="32"/>
    </row>
    <row r="22" spans="1:8" ht="12.75" customHeight="1">
      <c r="A22" s="153"/>
      <c r="B22" s="153"/>
      <c r="C22" s="31"/>
      <c r="D22" s="32"/>
      <c r="G22" s="31"/>
      <c r="H22" s="32"/>
    </row>
    <row r="23" spans="1:8" ht="12.75">
      <c r="A23" s="42"/>
      <c r="B23" s="29"/>
      <c r="C23" s="30"/>
      <c r="D23" s="32"/>
      <c r="G23" s="31"/>
      <c r="H23" s="32"/>
    </row>
    <row r="24" spans="1:8" ht="12.75" customHeight="1">
      <c r="A24" s="31"/>
      <c r="B24" s="32"/>
      <c r="C24" s="154"/>
      <c r="D24" s="154"/>
      <c r="E24" s="33"/>
      <c r="G24" s="31"/>
      <c r="H24" s="32"/>
    </row>
    <row r="25" spans="1:8" ht="12.75">
      <c r="A25" s="31"/>
      <c r="B25" s="32"/>
      <c r="G25" s="31"/>
      <c r="H25" s="32"/>
    </row>
    <row r="26" spans="1:8" ht="12.75" customHeight="1">
      <c r="A26" s="154"/>
      <c r="B26" s="154"/>
      <c r="C26" s="33"/>
      <c r="G26" s="31"/>
      <c r="H26" s="32"/>
    </row>
    <row r="27" spans="1:10" ht="12.75" customHeight="1">
      <c r="A27" s="42"/>
      <c r="G27" s="31"/>
      <c r="H27" s="32"/>
      <c r="I27" s="155"/>
      <c r="J27" s="155"/>
    </row>
    <row r="28" spans="1:10" ht="12.75" customHeight="1">
      <c r="A28" s="153"/>
      <c r="B28" s="153"/>
      <c r="G28" s="31"/>
      <c r="H28" s="32"/>
      <c r="I28" s="105" t="s">
        <v>28</v>
      </c>
      <c r="J28" s="105"/>
    </row>
    <row r="29" spans="1:8" ht="12.75">
      <c r="A29" s="42"/>
      <c r="B29" s="29"/>
      <c r="C29" s="30"/>
      <c r="G29" s="31"/>
      <c r="H29" s="32"/>
    </row>
    <row r="30" spans="1:8" ht="12.75" customHeight="1">
      <c r="A30" s="31"/>
      <c r="B30" s="32"/>
      <c r="C30" s="153"/>
      <c r="D30" s="153"/>
      <c r="G30" s="31"/>
      <c r="H30" s="32"/>
    </row>
    <row r="31" spans="1:8" ht="12.75">
      <c r="A31" s="31"/>
      <c r="B31" s="32"/>
      <c r="C31" s="28"/>
      <c r="D31" s="29"/>
      <c r="E31" s="30"/>
      <c r="G31" s="31"/>
      <c r="H31" s="32"/>
    </row>
    <row r="32" spans="1:8" ht="12.75" customHeight="1">
      <c r="A32" s="154"/>
      <c r="B32" s="154"/>
      <c r="C32" s="33"/>
      <c r="D32" s="32"/>
      <c r="G32" s="31"/>
      <c r="H32" s="32"/>
    </row>
    <row r="33" spans="1:8" ht="12.75" customHeight="1">
      <c r="A33" s="42"/>
      <c r="C33" s="31"/>
      <c r="D33" s="32"/>
      <c r="E33" s="153"/>
      <c r="F33" s="153"/>
      <c r="G33" s="31"/>
      <c r="H33" s="43"/>
    </row>
    <row r="34" spans="1:8" ht="12.75" customHeight="1">
      <c r="A34" s="153"/>
      <c r="B34" s="153"/>
      <c r="C34" s="31"/>
      <c r="D34" s="32"/>
      <c r="E34" s="40"/>
      <c r="F34" s="44"/>
      <c r="G34" s="31"/>
      <c r="H34" s="43"/>
    </row>
    <row r="35" spans="1:8" ht="12.75">
      <c r="A35" s="42"/>
      <c r="B35" s="29"/>
      <c r="C35" s="30"/>
      <c r="D35" s="32"/>
      <c r="E35" s="31"/>
      <c r="F35" s="43"/>
      <c r="H35" s="43"/>
    </row>
    <row r="36" spans="1:8" ht="12.75" customHeight="1">
      <c r="A36" s="31"/>
      <c r="B36" s="32"/>
      <c r="C36" s="154"/>
      <c r="D36" s="154"/>
      <c r="E36" s="33"/>
      <c r="F36" s="43"/>
      <c r="H36" s="43"/>
    </row>
    <row r="37" spans="1:8" ht="12.75">
      <c r="A37" s="31"/>
      <c r="B37" s="32"/>
      <c r="E37" s="31"/>
      <c r="F37" s="43"/>
      <c r="H37" s="43"/>
    </row>
    <row r="38" spans="1:8" ht="12.75" customHeight="1">
      <c r="A38" s="154"/>
      <c r="B38" s="154"/>
      <c r="C38" s="33"/>
      <c r="E38" s="31"/>
      <c r="F38" s="43"/>
      <c r="H38" s="43"/>
    </row>
    <row r="39" spans="1:9" ht="12.75" customHeight="1">
      <c r="A39" s="42"/>
      <c r="E39" s="31"/>
      <c r="F39" s="43"/>
      <c r="G39" s="157"/>
      <c r="H39" s="157"/>
      <c r="I39" s="33"/>
    </row>
    <row r="40" spans="1:8" ht="12.75" customHeight="1">
      <c r="A40" s="153"/>
      <c r="B40" s="153"/>
      <c r="F40" s="43"/>
      <c r="G40" s="40"/>
      <c r="H40" s="40"/>
    </row>
    <row r="41" spans="1:10" ht="12.75" customHeight="1">
      <c r="A41" s="40"/>
      <c r="B41" s="44"/>
      <c r="F41" s="43"/>
      <c r="I41" s="152"/>
      <c r="J41" s="152"/>
    </row>
    <row r="42" spans="2:10" ht="12.75" customHeight="1">
      <c r="B42" s="43"/>
      <c r="C42" s="153"/>
      <c r="D42" s="153"/>
      <c r="F42" s="43"/>
      <c r="I42" s="106" t="s">
        <v>29</v>
      </c>
      <c r="J42" s="106"/>
    </row>
    <row r="43" spans="2:6" ht="12.75">
      <c r="B43" s="43"/>
      <c r="C43" s="40"/>
      <c r="D43" s="44"/>
      <c r="F43" s="43"/>
    </row>
    <row r="44" spans="1:6" ht="12.75" customHeight="1">
      <c r="A44" s="156"/>
      <c r="B44" s="156"/>
      <c r="D44" s="43"/>
      <c r="F44" s="43"/>
    </row>
    <row r="45" spans="4:6" ht="12.75" customHeight="1">
      <c r="D45" s="43"/>
      <c r="E45" s="156"/>
      <c r="F45" s="156"/>
    </row>
    <row r="46" spans="1:4" ht="12.75" customHeight="1">
      <c r="A46" s="153"/>
      <c r="B46" s="153"/>
      <c r="D46" s="43"/>
    </row>
    <row r="47" spans="1:4" ht="12.75">
      <c r="A47" s="40"/>
      <c r="B47" s="44"/>
      <c r="D47" s="43"/>
    </row>
    <row r="48" spans="2:4" ht="12.75" customHeight="1">
      <c r="B48" s="43"/>
      <c r="C48" s="156"/>
      <c r="D48" s="156"/>
    </row>
    <row r="49" ht="12.75">
      <c r="B49" s="43"/>
    </row>
    <row r="50" spans="1:10" ht="12.75" customHeight="1">
      <c r="A50" s="156"/>
      <c r="B50" s="156"/>
      <c r="G50" s="153"/>
      <c r="H50" s="153"/>
      <c r="I50" s="31"/>
      <c r="J50" s="31"/>
    </row>
    <row r="51" spans="1:10" ht="12.75">
      <c r="A51" s="33"/>
      <c r="G51" s="40"/>
      <c r="H51" s="44"/>
      <c r="I51" s="45"/>
      <c r="J51" s="45"/>
    </row>
    <row r="52" spans="8:10" ht="12.75">
      <c r="H52" s="43"/>
      <c r="I52" s="31"/>
      <c r="J52" s="31"/>
    </row>
    <row r="53" spans="8:10" ht="12.75" customHeight="1">
      <c r="H53" s="43"/>
      <c r="I53" s="153"/>
      <c r="J53" s="153"/>
    </row>
    <row r="54" spans="8:10" ht="12.75" customHeight="1">
      <c r="H54" s="43"/>
      <c r="I54" s="106" t="s">
        <v>30</v>
      </c>
      <c r="J54" s="106"/>
    </row>
    <row r="55" ht="12.75">
      <c r="H55" s="43"/>
    </row>
    <row r="56" spans="7:8" ht="12.75" customHeight="1">
      <c r="G56" s="156"/>
      <c r="H56" s="156"/>
    </row>
  </sheetData>
  <sheetProtection selectLockedCells="1" selectUnlockedCells="1"/>
  <mergeCells count="40">
    <mergeCell ref="A1:J1"/>
    <mergeCell ref="A2:J2"/>
    <mergeCell ref="A4:B4"/>
    <mergeCell ref="C6:D6"/>
    <mergeCell ref="A8:B8"/>
    <mergeCell ref="A20:B20"/>
    <mergeCell ref="E21:F21"/>
    <mergeCell ref="A22:B22"/>
    <mergeCell ref="C24:D24"/>
    <mergeCell ref="A26:B26"/>
    <mergeCell ref="E9:F9"/>
    <mergeCell ref="G39:H39"/>
    <mergeCell ref="A40:B40"/>
    <mergeCell ref="I41:J41"/>
    <mergeCell ref="I27:J27"/>
    <mergeCell ref="A10:B10"/>
    <mergeCell ref="C12:D12"/>
    <mergeCell ref="A14:B14"/>
    <mergeCell ref="G15:H15"/>
    <mergeCell ref="A16:B16"/>
    <mergeCell ref="C18:D18"/>
    <mergeCell ref="C42:D42"/>
    <mergeCell ref="I42:J42"/>
    <mergeCell ref="A28:B28"/>
    <mergeCell ref="I28:J28"/>
    <mergeCell ref="C30:D30"/>
    <mergeCell ref="A32:B32"/>
    <mergeCell ref="E33:F33"/>
    <mergeCell ref="A34:B34"/>
    <mergeCell ref="C36:D36"/>
    <mergeCell ref="A38:B38"/>
    <mergeCell ref="I53:J53"/>
    <mergeCell ref="I54:J54"/>
    <mergeCell ref="G56:H56"/>
    <mergeCell ref="A44:B44"/>
    <mergeCell ref="E45:F45"/>
    <mergeCell ref="A46:B46"/>
    <mergeCell ref="C48:D48"/>
    <mergeCell ref="A50:B50"/>
    <mergeCell ref="G50:H5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.7109375" style="1" customWidth="1"/>
    <col min="2" max="2" width="17.8515625" style="1" customWidth="1"/>
    <col min="3" max="20" width="3.421875" style="1" customWidth="1"/>
    <col min="21" max="21" width="6.8515625" style="1" customWidth="1"/>
    <col min="22" max="22" width="6.421875" style="1" customWidth="1"/>
    <col min="23" max="24" width="7.8515625" style="1" customWidth="1"/>
    <col min="25" max="25" width="4.421875" style="1" customWidth="1"/>
    <col min="26" max="26" width="4.28125" style="1" customWidth="1"/>
    <col min="27" max="27" width="8.00390625" style="1" customWidth="1"/>
    <col min="28" max="28" width="7.140625" style="1" customWidth="1"/>
    <col min="29" max="16384" width="9.00390625" style="1" customWidth="1"/>
  </cols>
  <sheetData>
    <row r="1" spans="1:28" ht="23.25">
      <c r="A1" s="100" t="s">
        <v>63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ht="12.75">
      <c r="A2" s="101">
        <v>42448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ht="12.75">
      <c r="A3" s="14"/>
    </row>
    <row r="4" spans="1:28" ht="33.75" customHeight="1">
      <c r="A4" s="59" t="s">
        <v>50</v>
      </c>
      <c r="B4" s="4"/>
      <c r="C4" s="96" t="s">
        <v>2</v>
      </c>
      <c r="D4" s="96"/>
      <c r="E4" s="96"/>
      <c r="F4" s="96"/>
      <c r="G4" s="96"/>
      <c r="H4" s="96"/>
      <c r="I4" s="97" t="s">
        <v>3</v>
      </c>
      <c r="J4" s="97"/>
      <c r="K4" s="97"/>
      <c r="L4" s="97"/>
      <c r="M4" s="97"/>
      <c r="N4" s="97"/>
      <c r="O4" s="97" t="s">
        <v>4</v>
      </c>
      <c r="P4" s="97"/>
      <c r="Q4" s="97"/>
      <c r="R4" s="97"/>
      <c r="S4" s="97"/>
      <c r="T4" s="97"/>
      <c r="U4" s="48" t="s">
        <v>49</v>
      </c>
      <c r="V4" s="48" t="s">
        <v>45</v>
      </c>
      <c r="W4" s="48" t="s">
        <v>46</v>
      </c>
      <c r="X4" s="48" t="s">
        <v>47</v>
      </c>
      <c r="Y4" s="98" t="s">
        <v>44</v>
      </c>
      <c r="Z4" s="98"/>
      <c r="AA4" s="50" t="s">
        <v>48</v>
      </c>
      <c r="AB4" s="49" t="s">
        <v>5</v>
      </c>
    </row>
    <row r="5" spans="1:28" ht="12.75" customHeight="1">
      <c r="A5" s="80">
        <v>1</v>
      </c>
      <c r="B5" s="87" t="s">
        <v>68</v>
      </c>
      <c r="C5" s="99"/>
      <c r="D5" s="99"/>
      <c r="E5" s="99"/>
      <c r="F5" s="99"/>
      <c r="G5" s="99"/>
      <c r="H5" s="99"/>
      <c r="I5" s="15">
        <v>21</v>
      </c>
      <c r="J5" s="16">
        <v>10</v>
      </c>
      <c r="K5" s="15">
        <v>21</v>
      </c>
      <c r="L5" s="16">
        <v>8</v>
      </c>
      <c r="M5" s="15"/>
      <c r="N5" s="16"/>
      <c r="O5" s="15">
        <v>21</v>
      </c>
      <c r="P5" s="16">
        <v>13</v>
      </c>
      <c r="Q5" s="15">
        <v>21</v>
      </c>
      <c r="R5" s="16">
        <v>7</v>
      </c>
      <c r="S5" s="15"/>
      <c r="T5" s="16"/>
      <c r="U5" s="84">
        <f>I6+O6</f>
        <v>2</v>
      </c>
      <c r="V5" s="89">
        <f>J6+P6</f>
        <v>4</v>
      </c>
      <c r="W5" s="89">
        <f>M6+S6</f>
        <v>0</v>
      </c>
      <c r="X5" s="89">
        <f>V5-W5</f>
        <v>4</v>
      </c>
      <c r="Y5" s="79">
        <f>I5+K5+M5+O5+Q5+S5</f>
        <v>84</v>
      </c>
      <c r="Z5" s="79">
        <f>J5+L5+N5+P5+R5+T5</f>
        <v>38</v>
      </c>
      <c r="AA5" s="79">
        <f>Y5-Z5</f>
        <v>46</v>
      </c>
      <c r="AB5" s="79" t="s">
        <v>85</v>
      </c>
    </row>
    <row r="6" spans="1:28" ht="12.75" customHeight="1">
      <c r="A6" s="80"/>
      <c r="B6" s="87"/>
      <c r="C6" s="99"/>
      <c r="D6" s="99"/>
      <c r="E6" s="99"/>
      <c r="F6" s="99"/>
      <c r="G6" s="99"/>
      <c r="H6" s="99"/>
      <c r="I6" s="54">
        <v>1</v>
      </c>
      <c r="J6" s="90">
        <v>2</v>
      </c>
      <c r="K6" s="91"/>
      <c r="L6" s="92"/>
      <c r="M6" s="93">
        <v>0</v>
      </c>
      <c r="N6" s="94"/>
      <c r="O6" s="54">
        <v>1</v>
      </c>
      <c r="P6" s="90">
        <v>2</v>
      </c>
      <c r="Q6" s="91"/>
      <c r="R6" s="92"/>
      <c r="S6" s="93">
        <v>0</v>
      </c>
      <c r="T6" s="94"/>
      <c r="U6" s="85"/>
      <c r="V6" s="89"/>
      <c r="W6" s="89"/>
      <c r="X6" s="89"/>
      <c r="Y6" s="79"/>
      <c r="Z6" s="79"/>
      <c r="AA6" s="79"/>
      <c r="AB6" s="79"/>
    </row>
    <row r="7" spans="1:28" ht="12.75" customHeight="1">
      <c r="A7" s="80">
        <v>2</v>
      </c>
      <c r="B7" s="87" t="s">
        <v>70</v>
      </c>
      <c r="C7" s="15">
        <v>10</v>
      </c>
      <c r="D7" s="16">
        <v>21</v>
      </c>
      <c r="E7" s="15">
        <v>8</v>
      </c>
      <c r="F7" s="16">
        <v>21</v>
      </c>
      <c r="G7" s="15"/>
      <c r="H7" s="16"/>
      <c r="I7" s="88"/>
      <c r="J7" s="88"/>
      <c r="K7" s="88"/>
      <c r="L7" s="88"/>
      <c r="M7" s="88"/>
      <c r="N7" s="88"/>
      <c r="O7" s="15">
        <v>20</v>
      </c>
      <c r="P7" s="16">
        <v>22</v>
      </c>
      <c r="Q7" s="15">
        <v>19</v>
      </c>
      <c r="R7" s="16">
        <v>21</v>
      </c>
      <c r="S7" s="15"/>
      <c r="T7" s="16"/>
      <c r="U7" s="84">
        <f>C8+O8</f>
        <v>0</v>
      </c>
      <c r="V7" s="89">
        <f>D8+P8</f>
        <v>0</v>
      </c>
      <c r="W7" s="89">
        <f>G8+S8</f>
        <v>4</v>
      </c>
      <c r="X7" s="89">
        <f>V7-W7</f>
        <v>-4</v>
      </c>
      <c r="Y7" s="79">
        <f>C7+E7+G7+O7+Q7+S7</f>
        <v>57</v>
      </c>
      <c r="Z7" s="79">
        <f>T7+R7+P7+H7+F7+D7</f>
        <v>85</v>
      </c>
      <c r="AA7" s="79">
        <f>Y7-Z7</f>
        <v>-28</v>
      </c>
      <c r="AB7" s="79" t="s">
        <v>83</v>
      </c>
    </row>
    <row r="8" spans="1:28" ht="12.75" customHeight="1">
      <c r="A8" s="80"/>
      <c r="B8" s="87"/>
      <c r="C8" s="54">
        <v>0</v>
      </c>
      <c r="D8" s="90">
        <v>0</v>
      </c>
      <c r="E8" s="91"/>
      <c r="F8" s="92"/>
      <c r="G8" s="93">
        <v>2</v>
      </c>
      <c r="H8" s="94"/>
      <c r="I8" s="88"/>
      <c r="J8" s="88"/>
      <c r="K8" s="88"/>
      <c r="L8" s="88"/>
      <c r="M8" s="88"/>
      <c r="N8" s="88"/>
      <c r="O8" s="54">
        <v>0</v>
      </c>
      <c r="P8" s="90">
        <v>0</v>
      </c>
      <c r="Q8" s="91"/>
      <c r="R8" s="92"/>
      <c r="S8" s="93">
        <v>2</v>
      </c>
      <c r="T8" s="94"/>
      <c r="U8" s="85"/>
      <c r="V8" s="89"/>
      <c r="W8" s="89"/>
      <c r="X8" s="89"/>
      <c r="Y8" s="79"/>
      <c r="Z8" s="79"/>
      <c r="AA8" s="79"/>
      <c r="AB8" s="79"/>
    </row>
    <row r="9" spans="1:28" ht="12.75" customHeight="1">
      <c r="A9" s="80">
        <v>3</v>
      </c>
      <c r="B9" s="81" t="s">
        <v>72</v>
      </c>
      <c r="C9" s="52">
        <v>13</v>
      </c>
      <c r="D9" s="53">
        <v>21</v>
      </c>
      <c r="E9" s="52">
        <v>7</v>
      </c>
      <c r="F9" s="53">
        <v>21</v>
      </c>
      <c r="G9" s="15"/>
      <c r="H9" s="16"/>
      <c r="I9" s="15">
        <v>22</v>
      </c>
      <c r="J9" s="53">
        <v>20</v>
      </c>
      <c r="K9" s="52">
        <v>21</v>
      </c>
      <c r="L9" s="53">
        <v>19</v>
      </c>
      <c r="M9" s="15"/>
      <c r="N9" s="16"/>
      <c r="O9" s="83"/>
      <c r="P9" s="83"/>
      <c r="Q9" s="83"/>
      <c r="R9" s="83"/>
      <c r="S9" s="83"/>
      <c r="T9" s="83"/>
      <c r="U9" s="84">
        <f>C10+I10</f>
        <v>1</v>
      </c>
      <c r="V9" s="86">
        <f>D10+J10</f>
        <v>2</v>
      </c>
      <c r="W9" s="86">
        <f>G10+M10</f>
        <v>2</v>
      </c>
      <c r="X9" s="86">
        <f>V9-W9</f>
        <v>0</v>
      </c>
      <c r="Y9" s="79">
        <f>M9+K9+I9+G9+E9+C9</f>
        <v>63</v>
      </c>
      <c r="Z9" s="79">
        <f>N9+L9+J9+H9+F9+D9</f>
        <v>81</v>
      </c>
      <c r="AA9" s="79">
        <f>Y9-Z9</f>
        <v>-18</v>
      </c>
      <c r="AB9" s="79" t="s">
        <v>86</v>
      </c>
    </row>
    <row r="10" spans="1:28" ht="12.75" customHeight="1">
      <c r="A10" s="80"/>
      <c r="B10" s="82"/>
      <c r="C10" s="54">
        <v>0</v>
      </c>
      <c r="D10" s="90">
        <v>0</v>
      </c>
      <c r="E10" s="91"/>
      <c r="F10" s="92"/>
      <c r="G10" s="93">
        <v>2</v>
      </c>
      <c r="H10" s="94"/>
      <c r="I10" s="51">
        <v>1</v>
      </c>
      <c r="J10" s="95">
        <v>2</v>
      </c>
      <c r="K10" s="93"/>
      <c r="L10" s="94"/>
      <c r="M10" s="95">
        <v>0</v>
      </c>
      <c r="N10" s="94"/>
      <c r="O10" s="83"/>
      <c r="P10" s="83"/>
      <c r="Q10" s="83"/>
      <c r="R10" s="83"/>
      <c r="S10" s="83"/>
      <c r="T10" s="83"/>
      <c r="U10" s="85"/>
      <c r="V10" s="86"/>
      <c r="W10" s="86"/>
      <c r="X10" s="86"/>
      <c r="Y10" s="79"/>
      <c r="Z10" s="79"/>
      <c r="AA10" s="79"/>
      <c r="AB10" s="79"/>
    </row>
    <row r="11" spans="1:14" s="20" customFormat="1" ht="12.75">
      <c r="A11" s="17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s="20" customFormat="1" ht="12.7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28" ht="33.75" customHeight="1">
      <c r="A13" s="59" t="s">
        <v>51</v>
      </c>
      <c r="B13" s="4"/>
      <c r="C13" s="96" t="s">
        <v>2</v>
      </c>
      <c r="D13" s="96"/>
      <c r="E13" s="96"/>
      <c r="F13" s="96"/>
      <c r="G13" s="96"/>
      <c r="H13" s="96"/>
      <c r="I13" s="97" t="s">
        <v>3</v>
      </c>
      <c r="J13" s="97"/>
      <c r="K13" s="97"/>
      <c r="L13" s="97"/>
      <c r="M13" s="97"/>
      <c r="N13" s="97"/>
      <c r="O13" s="97" t="s">
        <v>4</v>
      </c>
      <c r="P13" s="97"/>
      <c r="Q13" s="97"/>
      <c r="R13" s="97"/>
      <c r="S13" s="97"/>
      <c r="T13" s="97"/>
      <c r="U13" s="48" t="s">
        <v>49</v>
      </c>
      <c r="V13" s="48" t="s">
        <v>45</v>
      </c>
      <c r="W13" s="48" t="s">
        <v>46</v>
      </c>
      <c r="X13" s="48" t="s">
        <v>47</v>
      </c>
      <c r="Y13" s="98" t="s">
        <v>44</v>
      </c>
      <c r="Z13" s="98"/>
      <c r="AA13" s="50" t="s">
        <v>48</v>
      </c>
      <c r="AB13" s="49" t="s">
        <v>5</v>
      </c>
    </row>
    <row r="14" spans="1:28" ht="12.75" customHeight="1">
      <c r="A14" s="80">
        <v>1</v>
      </c>
      <c r="B14" s="87" t="s">
        <v>69</v>
      </c>
      <c r="C14" s="99"/>
      <c r="D14" s="99"/>
      <c r="E14" s="99"/>
      <c r="F14" s="99"/>
      <c r="G14" s="99"/>
      <c r="H14" s="99"/>
      <c r="I14" s="15">
        <v>21</v>
      </c>
      <c r="J14" s="16">
        <v>11</v>
      </c>
      <c r="K14" s="15">
        <v>21</v>
      </c>
      <c r="L14" s="16">
        <v>17</v>
      </c>
      <c r="M14" s="15"/>
      <c r="N14" s="16"/>
      <c r="O14" s="15">
        <v>21</v>
      </c>
      <c r="P14" s="16">
        <v>11</v>
      </c>
      <c r="Q14" s="15">
        <v>21</v>
      </c>
      <c r="R14" s="16">
        <v>16</v>
      </c>
      <c r="S14" s="15"/>
      <c r="T14" s="16"/>
      <c r="U14" s="84">
        <f>I15+O15</f>
        <v>2</v>
      </c>
      <c r="V14" s="89">
        <f>J15+P15</f>
        <v>4</v>
      </c>
      <c r="W14" s="89">
        <f>M15+S15</f>
        <v>0</v>
      </c>
      <c r="X14" s="89">
        <f>V14-W14</f>
        <v>4</v>
      </c>
      <c r="Y14" s="79">
        <f>I14+K14+M14+O14+Q14+S14</f>
        <v>84</v>
      </c>
      <c r="Z14" s="79">
        <f>J14+L14+N14+P14+R14+T14</f>
        <v>55</v>
      </c>
      <c r="AA14" s="79">
        <f>Y14-Z14</f>
        <v>29</v>
      </c>
      <c r="AB14" s="79" t="s">
        <v>85</v>
      </c>
    </row>
    <row r="15" spans="1:28" ht="12.75" customHeight="1">
      <c r="A15" s="80"/>
      <c r="B15" s="87"/>
      <c r="C15" s="99"/>
      <c r="D15" s="99"/>
      <c r="E15" s="99"/>
      <c r="F15" s="99"/>
      <c r="G15" s="99"/>
      <c r="H15" s="99"/>
      <c r="I15" s="54">
        <v>1</v>
      </c>
      <c r="J15" s="90">
        <v>2</v>
      </c>
      <c r="K15" s="91"/>
      <c r="L15" s="92"/>
      <c r="M15" s="93">
        <v>0</v>
      </c>
      <c r="N15" s="94"/>
      <c r="O15" s="54">
        <v>1</v>
      </c>
      <c r="P15" s="90">
        <v>2</v>
      </c>
      <c r="Q15" s="91"/>
      <c r="R15" s="92"/>
      <c r="S15" s="93">
        <v>0</v>
      </c>
      <c r="T15" s="94"/>
      <c r="U15" s="85"/>
      <c r="V15" s="89"/>
      <c r="W15" s="89"/>
      <c r="X15" s="89"/>
      <c r="Y15" s="79"/>
      <c r="Z15" s="79"/>
      <c r="AA15" s="79"/>
      <c r="AB15" s="79"/>
    </row>
    <row r="16" spans="1:28" ht="12.75" customHeight="1">
      <c r="A16" s="80">
        <v>2</v>
      </c>
      <c r="B16" s="87" t="s">
        <v>71</v>
      </c>
      <c r="C16" s="15">
        <v>11</v>
      </c>
      <c r="D16" s="16">
        <v>21</v>
      </c>
      <c r="E16" s="15">
        <v>17</v>
      </c>
      <c r="F16" s="16">
        <v>21</v>
      </c>
      <c r="G16" s="15"/>
      <c r="H16" s="16"/>
      <c r="I16" s="88"/>
      <c r="J16" s="88"/>
      <c r="K16" s="88"/>
      <c r="L16" s="88"/>
      <c r="M16" s="88"/>
      <c r="N16" s="88"/>
      <c r="O16" s="15">
        <v>21</v>
      </c>
      <c r="P16" s="16">
        <v>11</v>
      </c>
      <c r="Q16" s="15">
        <v>21</v>
      </c>
      <c r="R16" s="16">
        <v>13</v>
      </c>
      <c r="S16" s="15"/>
      <c r="T16" s="16"/>
      <c r="U16" s="84">
        <f>C17+O17</f>
        <v>1</v>
      </c>
      <c r="V16" s="89">
        <f>D17+P17</f>
        <v>2</v>
      </c>
      <c r="W16" s="89">
        <f>G17+S17</f>
        <v>2</v>
      </c>
      <c r="X16" s="89">
        <f>V16-W16</f>
        <v>0</v>
      </c>
      <c r="Y16" s="79">
        <f>C16+E16+G16+O16+Q16+S16</f>
        <v>70</v>
      </c>
      <c r="Z16" s="79">
        <f>T16+R16+P16+H16+F16+D16</f>
        <v>66</v>
      </c>
      <c r="AA16" s="79">
        <f>Y16-Z16</f>
        <v>4</v>
      </c>
      <c r="AB16" s="79" t="s">
        <v>84</v>
      </c>
    </row>
    <row r="17" spans="1:28" ht="12.75" customHeight="1">
      <c r="A17" s="80"/>
      <c r="B17" s="87"/>
      <c r="C17" s="54">
        <v>0</v>
      </c>
      <c r="D17" s="90">
        <v>0</v>
      </c>
      <c r="E17" s="91"/>
      <c r="F17" s="92"/>
      <c r="G17" s="93">
        <v>2</v>
      </c>
      <c r="H17" s="94"/>
      <c r="I17" s="88"/>
      <c r="J17" s="88"/>
      <c r="K17" s="88"/>
      <c r="L17" s="88"/>
      <c r="M17" s="88"/>
      <c r="N17" s="88"/>
      <c r="O17" s="54">
        <v>1</v>
      </c>
      <c r="P17" s="90">
        <v>2</v>
      </c>
      <c r="Q17" s="91"/>
      <c r="R17" s="92"/>
      <c r="S17" s="93">
        <v>0</v>
      </c>
      <c r="T17" s="94"/>
      <c r="U17" s="85"/>
      <c r="V17" s="89"/>
      <c r="W17" s="89"/>
      <c r="X17" s="89"/>
      <c r="Y17" s="79"/>
      <c r="Z17" s="79"/>
      <c r="AA17" s="79"/>
      <c r="AB17" s="79"/>
    </row>
    <row r="18" spans="1:28" ht="12.75" customHeight="1">
      <c r="A18" s="80">
        <v>3</v>
      </c>
      <c r="B18" s="81" t="s">
        <v>73</v>
      </c>
      <c r="C18" s="52">
        <v>11</v>
      </c>
      <c r="D18" s="53">
        <v>21</v>
      </c>
      <c r="E18" s="52">
        <v>16</v>
      </c>
      <c r="F18" s="53">
        <v>21</v>
      </c>
      <c r="G18" s="15"/>
      <c r="H18" s="16"/>
      <c r="I18" s="15">
        <v>11</v>
      </c>
      <c r="J18" s="53">
        <v>21</v>
      </c>
      <c r="K18" s="52">
        <v>13</v>
      </c>
      <c r="L18" s="53">
        <v>21</v>
      </c>
      <c r="M18" s="15"/>
      <c r="N18" s="16"/>
      <c r="O18" s="83"/>
      <c r="P18" s="83"/>
      <c r="Q18" s="83"/>
      <c r="R18" s="83"/>
      <c r="S18" s="83"/>
      <c r="T18" s="83"/>
      <c r="U18" s="84">
        <f>C19+I19</f>
        <v>0</v>
      </c>
      <c r="V18" s="86">
        <f>D19+J19</f>
        <v>0</v>
      </c>
      <c r="W18" s="86">
        <f>G19+M19</f>
        <v>4</v>
      </c>
      <c r="X18" s="86">
        <f>V18-W18</f>
        <v>-4</v>
      </c>
      <c r="Y18" s="79">
        <f>M18+K18+I18+G18+E18+C18</f>
        <v>51</v>
      </c>
      <c r="Z18" s="79">
        <f>N18+L18+J18+H18+F18+D18</f>
        <v>84</v>
      </c>
      <c r="AA18" s="79">
        <f>Y18-Z18</f>
        <v>-33</v>
      </c>
      <c r="AB18" s="79" t="s">
        <v>83</v>
      </c>
    </row>
    <row r="19" spans="1:28" ht="12.75" customHeight="1">
      <c r="A19" s="80"/>
      <c r="B19" s="82"/>
      <c r="C19" s="54">
        <v>0</v>
      </c>
      <c r="D19" s="90">
        <v>0</v>
      </c>
      <c r="E19" s="91"/>
      <c r="F19" s="92"/>
      <c r="G19" s="93">
        <v>2</v>
      </c>
      <c r="H19" s="94"/>
      <c r="I19" s="51">
        <v>0</v>
      </c>
      <c r="J19" s="95">
        <v>0</v>
      </c>
      <c r="K19" s="93"/>
      <c r="L19" s="94"/>
      <c r="M19" s="95">
        <v>2</v>
      </c>
      <c r="N19" s="94"/>
      <c r="O19" s="83"/>
      <c r="P19" s="83"/>
      <c r="Q19" s="83"/>
      <c r="R19" s="83"/>
      <c r="S19" s="83"/>
      <c r="T19" s="83"/>
      <c r="U19" s="85"/>
      <c r="V19" s="86"/>
      <c r="W19" s="86"/>
      <c r="X19" s="86"/>
      <c r="Y19" s="79"/>
      <c r="Z19" s="79"/>
      <c r="AA19" s="79"/>
      <c r="AB19" s="79"/>
    </row>
    <row r="20" spans="1:14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28" ht="33.75" customHeight="1" hidden="1">
      <c r="A21" s="59" t="s">
        <v>52</v>
      </c>
      <c r="B21" s="4"/>
      <c r="C21" s="96" t="s">
        <v>2</v>
      </c>
      <c r="D21" s="96"/>
      <c r="E21" s="96"/>
      <c r="F21" s="96"/>
      <c r="G21" s="96"/>
      <c r="H21" s="96"/>
      <c r="I21" s="97" t="s">
        <v>3</v>
      </c>
      <c r="J21" s="97"/>
      <c r="K21" s="97"/>
      <c r="L21" s="97"/>
      <c r="M21" s="97"/>
      <c r="N21" s="97"/>
      <c r="O21" s="97" t="s">
        <v>4</v>
      </c>
      <c r="P21" s="97"/>
      <c r="Q21" s="97"/>
      <c r="R21" s="97"/>
      <c r="S21" s="97"/>
      <c r="T21" s="97"/>
      <c r="U21" s="48" t="s">
        <v>49</v>
      </c>
      <c r="V21" s="48" t="s">
        <v>45</v>
      </c>
      <c r="W21" s="48" t="s">
        <v>46</v>
      </c>
      <c r="X21" s="48" t="s">
        <v>47</v>
      </c>
      <c r="Y21" s="98" t="s">
        <v>44</v>
      </c>
      <c r="Z21" s="98"/>
      <c r="AA21" s="50" t="s">
        <v>48</v>
      </c>
      <c r="AB21" s="49" t="s">
        <v>5</v>
      </c>
    </row>
    <row r="22" spans="1:28" ht="12.75" customHeight="1" hidden="1">
      <c r="A22" s="80">
        <v>1</v>
      </c>
      <c r="B22" s="87" t="s">
        <v>39</v>
      </c>
      <c r="C22" s="99"/>
      <c r="D22" s="99"/>
      <c r="E22" s="99"/>
      <c r="F22" s="99"/>
      <c r="G22" s="99"/>
      <c r="H22" s="99"/>
      <c r="I22" s="15"/>
      <c r="J22" s="16"/>
      <c r="K22" s="15"/>
      <c r="L22" s="16"/>
      <c r="M22" s="15"/>
      <c r="N22" s="16"/>
      <c r="O22" s="15"/>
      <c r="P22" s="16"/>
      <c r="Q22" s="15"/>
      <c r="R22" s="16"/>
      <c r="S22" s="15"/>
      <c r="T22" s="16"/>
      <c r="U22" s="84">
        <f>I23+O23</f>
        <v>0</v>
      </c>
      <c r="V22" s="89">
        <f>J23+P23</f>
        <v>0</v>
      </c>
      <c r="W22" s="89">
        <f>M23+S23</f>
        <v>0</v>
      </c>
      <c r="X22" s="89">
        <f>V22-W22</f>
        <v>0</v>
      </c>
      <c r="Y22" s="79">
        <f>I22+K22+M22+O22+Q22+S22</f>
        <v>0</v>
      </c>
      <c r="Z22" s="79">
        <f>J22+L22+N22+P22+R22+T22</f>
        <v>0</v>
      </c>
      <c r="AA22" s="79">
        <f>Y22-Z22</f>
        <v>0</v>
      </c>
      <c r="AB22" s="79"/>
    </row>
    <row r="23" spans="1:28" ht="12.75" customHeight="1" hidden="1">
      <c r="A23" s="80"/>
      <c r="B23" s="87"/>
      <c r="C23" s="99"/>
      <c r="D23" s="99"/>
      <c r="E23" s="99"/>
      <c r="F23" s="99"/>
      <c r="G23" s="99"/>
      <c r="H23" s="99"/>
      <c r="I23" s="54"/>
      <c r="J23" s="90"/>
      <c r="K23" s="91"/>
      <c r="L23" s="92"/>
      <c r="M23" s="93"/>
      <c r="N23" s="94"/>
      <c r="O23" s="54"/>
      <c r="P23" s="90"/>
      <c r="Q23" s="91"/>
      <c r="R23" s="92"/>
      <c r="S23" s="93"/>
      <c r="T23" s="94"/>
      <c r="U23" s="85"/>
      <c r="V23" s="89"/>
      <c r="W23" s="89"/>
      <c r="X23" s="89"/>
      <c r="Y23" s="79"/>
      <c r="Z23" s="79"/>
      <c r="AA23" s="79"/>
      <c r="AB23" s="79"/>
    </row>
    <row r="24" spans="1:28" ht="12.75" customHeight="1" hidden="1">
      <c r="A24" s="80">
        <v>2</v>
      </c>
      <c r="B24" s="87" t="s">
        <v>36</v>
      </c>
      <c r="C24" s="15"/>
      <c r="D24" s="16"/>
      <c r="E24" s="15"/>
      <c r="F24" s="16"/>
      <c r="G24" s="15"/>
      <c r="H24" s="16"/>
      <c r="I24" s="88"/>
      <c r="J24" s="88"/>
      <c r="K24" s="88"/>
      <c r="L24" s="88"/>
      <c r="M24" s="88"/>
      <c r="N24" s="88"/>
      <c r="O24" s="15"/>
      <c r="P24" s="16"/>
      <c r="Q24" s="15"/>
      <c r="R24" s="16"/>
      <c r="S24" s="15"/>
      <c r="T24" s="16"/>
      <c r="U24" s="84">
        <f>C25+O25</f>
        <v>0</v>
      </c>
      <c r="V24" s="89">
        <f>D25+P25</f>
        <v>0</v>
      </c>
      <c r="W24" s="89">
        <f>G25+S25</f>
        <v>0</v>
      </c>
      <c r="X24" s="89">
        <f>V24-W24</f>
        <v>0</v>
      </c>
      <c r="Y24" s="79">
        <f>C24+E24+G24+O24+Q24+S24</f>
        <v>0</v>
      </c>
      <c r="Z24" s="79">
        <f>T24+R24+P24+H24+F24+D24</f>
        <v>0</v>
      </c>
      <c r="AA24" s="79">
        <f>Y24-Z24</f>
        <v>0</v>
      </c>
      <c r="AB24" s="79"/>
    </row>
    <row r="25" spans="1:28" ht="12.75" customHeight="1" hidden="1">
      <c r="A25" s="80"/>
      <c r="B25" s="87"/>
      <c r="C25" s="54"/>
      <c r="D25" s="90"/>
      <c r="E25" s="91"/>
      <c r="F25" s="92"/>
      <c r="G25" s="93"/>
      <c r="H25" s="94"/>
      <c r="I25" s="88"/>
      <c r="J25" s="88"/>
      <c r="K25" s="88"/>
      <c r="L25" s="88"/>
      <c r="M25" s="88"/>
      <c r="N25" s="88"/>
      <c r="O25" s="54"/>
      <c r="P25" s="90"/>
      <c r="Q25" s="91"/>
      <c r="R25" s="92"/>
      <c r="S25" s="93"/>
      <c r="T25" s="94"/>
      <c r="U25" s="85"/>
      <c r="V25" s="89"/>
      <c r="W25" s="89"/>
      <c r="X25" s="89"/>
      <c r="Y25" s="79"/>
      <c r="Z25" s="79"/>
      <c r="AA25" s="79"/>
      <c r="AB25" s="79"/>
    </row>
    <row r="26" spans="1:28" ht="12.75" customHeight="1" hidden="1">
      <c r="A26" s="80">
        <v>3</v>
      </c>
      <c r="B26" s="81" t="s">
        <v>43</v>
      </c>
      <c r="C26" s="52"/>
      <c r="D26" s="53"/>
      <c r="E26" s="52"/>
      <c r="F26" s="53"/>
      <c r="G26" s="15"/>
      <c r="H26" s="16"/>
      <c r="I26" s="15"/>
      <c r="J26" s="53"/>
      <c r="K26" s="52"/>
      <c r="L26" s="53"/>
      <c r="M26" s="15"/>
      <c r="N26" s="16"/>
      <c r="O26" s="83"/>
      <c r="P26" s="83"/>
      <c r="Q26" s="83"/>
      <c r="R26" s="83"/>
      <c r="S26" s="83"/>
      <c r="T26" s="83"/>
      <c r="U26" s="84">
        <f>C27+I27</f>
        <v>0</v>
      </c>
      <c r="V26" s="86">
        <f>D27+J27</f>
        <v>0</v>
      </c>
      <c r="W26" s="86">
        <f>G27+M27</f>
        <v>0</v>
      </c>
      <c r="X26" s="86">
        <f>V26-W26</f>
        <v>0</v>
      </c>
      <c r="Y26" s="79">
        <f>M26+K26+I26+G26+E26+C26</f>
        <v>0</v>
      </c>
      <c r="Z26" s="79">
        <f>N26+L26+J26+H26+F26+D26</f>
        <v>0</v>
      </c>
      <c r="AA26" s="79">
        <f>Y26-Z26</f>
        <v>0</v>
      </c>
      <c r="AB26" s="79"/>
    </row>
    <row r="27" spans="1:28" ht="12.75" customHeight="1" hidden="1">
      <c r="A27" s="80"/>
      <c r="B27" s="82"/>
      <c r="C27" s="54"/>
      <c r="D27" s="90"/>
      <c r="E27" s="91"/>
      <c r="F27" s="92"/>
      <c r="G27" s="93"/>
      <c r="H27" s="94"/>
      <c r="I27" s="51"/>
      <c r="J27" s="95"/>
      <c r="K27" s="93"/>
      <c r="L27" s="94"/>
      <c r="M27" s="95"/>
      <c r="N27" s="94"/>
      <c r="O27" s="83"/>
      <c r="P27" s="83"/>
      <c r="Q27" s="83"/>
      <c r="R27" s="83"/>
      <c r="S27" s="83"/>
      <c r="T27" s="83"/>
      <c r="U27" s="85"/>
      <c r="V27" s="86"/>
      <c r="W27" s="86"/>
      <c r="X27" s="86"/>
      <c r="Y27" s="79"/>
      <c r="Z27" s="79"/>
      <c r="AA27" s="79"/>
      <c r="AB27" s="79"/>
    </row>
    <row r="28" spans="1:14" ht="12.75" hidden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20" ht="12.75">
      <c r="A30" s="11"/>
      <c r="B30" s="11"/>
      <c r="C30" s="12" t="s">
        <v>6</v>
      </c>
      <c r="D30" s="12"/>
      <c r="E30" s="12"/>
      <c r="F30" s="13" t="s">
        <v>9</v>
      </c>
      <c r="G30" s="13"/>
      <c r="H30" s="13"/>
      <c r="I30" s="58" t="str">
        <f>TRIM(B5)</f>
        <v>Oliver Viigand - Tõnno Habicht</v>
      </c>
      <c r="J30" s="58"/>
      <c r="K30" s="58"/>
      <c r="L30" s="58"/>
      <c r="M30" s="58"/>
      <c r="N30" s="11"/>
      <c r="P30" s="58"/>
      <c r="Q30" s="58"/>
      <c r="R30" s="58" t="str">
        <f>TRIM(B9)</f>
        <v>Jüri Liik - Aivar Sindi</v>
      </c>
      <c r="S30" s="58"/>
      <c r="T30" s="58"/>
    </row>
    <row r="31" spans="1:20" ht="12.75">
      <c r="A31" s="11"/>
      <c r="B31" s="11"/>
      <c r="C31" s="12" t="s">
        <v>8</v>
      </c>
      <c r="D31" s="12"/>
      <c r="E31" s="12"/>
      <c r="F31" s="13" t="s">
        <v>7</v>
      </c>
      <c r="G31" s="13"/>
      <c r="H31" s="13"/>
      <c r="I31" s="58" t="str">
        <f>TRIM(B14)</f>
        <v>Mait Allas - Heimar Mirka</v>
      </c>
      <c r="J31" s="58"/>
      <c r="K31" s="58"/>
      <c r="L31" s="58"/>
      <c r="M31" s="58"/>
      <c r="N31" s="11"/>
      <c r="P31" s="58"/>
      <c r="Q31" s="58"/>
      <c r="R31" s="58" t="str">
        <f>TRIM(B18)</f>
        <v>Meelis Rull - Aleksander Hatlevitš</v>
      </c>
      <c r="S31" s="58"/>
      <c r="T31" s="58"/>
    </row>
    <row r="32" spans="1:20" ht="12.75">
      <c r="A32" s="11"/>
      <c r="B32" s="11"/>
      <c r="C32" s="12" t="s">
        <v>10</v>
      </c>
      <c r="D32" s="12"/>
      <c r="E32" s="12"/>
      <c r="F32" s="13" t="s">
        <v>11</v>
      </c>
      <c r="G32" s="13"/>
      <c r="H32" s="13"/>
      <c r="I32" s="58" t="str">
        <f>TRIM(B22)</f>
        <v>C1</v>
      </c>
      <c r="J32" s="58"/>
      <c r="K32" s="58"/>
      <c r="L32" s="58"/>
      <c r="M32" s="58"/>
      <c r="N32" s="11"/>
      <c r="P32" s="58"/>
      <c r="Q32" s="58"/>
      <c r="R32" s="58" t="str">
        <f>TRIM(B26)</f>
        <v>C3</v>
      </c>
      <c r="S32" s="58"/>
      <c r="T32" s="58"/>
    </row>
    <row r="33" spans="9:18" ht="12.75">
      <c r="I33" s="58" t="str">
        <f>TRIM(B7)</f>
        <v>Reio Rull - Joosep Pill</v>
      </c>
      <c r="P33" s="58"/>
      <c r="R33" s="58" t="str">
        <f>TRIM(B9)</f>
        <v>Jüri Liik - Aivar Sindi</v>
      </c>
    </row>
    <row r="34" spans="9:18" ht="12.75">
      <c r="I34" s="1" t="str">
        <f>TRIM(B16)</f>
        <v>Veiko Sepp - Timo Siim</v>
      </c>
      <c r="R34" s="1" t="str">
        <f>TRIM(B18)</f>
        <v>Meelis Rull - Aleksander Hatlevitš</v>
      </c>
    </row>
    <row r="35" spans="9:18" ht="12.75">
      <c r="I35" s="1" t="str">
        <f>TRIM(B24)</f>
        <v>C2</v>
      </c>
      <c r="R35" s="1" t="str">
        <f>TRIM(B26)</f>
        <v>C3</v>
      </c>
    </row>
    <row r="36" spans="9:18" ht="12.75">
      <c r="I36" s="1" t="str">
        <f>TRIM(B5)</f>
        <v>Oliver Viigand - Tõnno Habicht</v>
      </c>
      <c r="R36" s="1" t="str">
        <f>TRIM(B7)</f>
        <v>Reio Rull - Joosep Pill</v>
      </c>
    </row>
    <row r="37" spans="9:18" ht="12.75">
      <c r="I37" s="1" t="str">
        <f>TRIM(B14)</f>
        <v>Mait Allas - Heimar Mirka</v>
      </c>
      <c r="R37" s="1" t="str">
        <f>TRIM(B16)</f>
        <v>Veiko Sepp - Timo Siim</v>
      </c>
    </row>
    <row r="38" spans="9:18" ht="12.75">
      <c r="I38" s="1" t="str">
        <f>TRIM(B22)</f>
        <v>C1</v>
      </c>
      <c r="R38" s="1" t="str">
        <f>TRIM(B24)</f>
        <v>C2</v>
      </c>
    </row>
  </sheetData>
  <sheetProtection selectLockedCells="1" selectUnlockedCells="1"/>
  <mergeCells count="149">
    <mergeCell ref="P6:R6"/>
    <mergeCell ref="S6:T6"/>
    <mergeCell ref="J6:L6"/>
    <mergeCell ref="M6:N6"/>
    <mergeCell ref="A5:A6"/>
    <mergeCell ref="B5:B6"/>
    <mergeCell ref="C5:H6"/>
    <mergeCell ref="A1:AB1"/>
    <mergeCell ref="A2:AB2"/>
    <mergeCell ref="C4:H4"/>
    <mergeCell ref="I4:N4"/>
    <mergeCell ref="O4:T4"/>
    <mergeCell ref="Y4:Z4"/>
    <mergeCell ref="X5:X6"/>
    <mergeCell ref="Y5:Y6"/>
    <mergeCell ref="Z5:Z6"/>
    <mergeCell ref="AA5:AA6"/>
    <mergeCell ref="AB5:AB6"/>
    <mergeCell ref="U5:U6"/>
    <mergeCell ref="V5:V6"/>
    <mergeCell ref="W5:W6"/>
    <mergeCell ref="A7:A8"/>
    <mergeCell ref="B7:B8"/>
    <mergeCell ref="I7:N8"/>
    <mergeCell ref="U7:U8"/>
    <mergeCell ref="V7:V8"/>
    <mergeCell ref="D8:F8"/>
    <mergeCell ref="G8:H8"/>
    <mergeCell ref="P8:R8"/>
    <mergeCell ref="S8:T8"/>
    <mergeCell ref="X7:X8"/>
    <mergeCell ref="Y7:Y8"/>
    <mergeCell ref="Z7:Z8"/>
    <mergeCell ref="AA7:AA8"/>
    <mergeCell ref="AB7:AB8"/>
    <mergeCell ref="W7:W8"/>
    <mergeCell ref="A9:A10"/>
    <mergeCell ref="B9:B10"/>
    <mergeCell ref="D10:F10"/>
    <mergeCell ref="G10:H10"/>
    <mergeCell ref="J10:L10"/>
    <mergeCell ref="O9:T10"/>
    <mergeCell ref="AB9:AB10"/>
    <mergeCell ref="M10:N10"/>
    <mergeCell ref="X9:X10"/>
    <mergeCell ref="Y9:Y10"/>
    <mergeCell ref="Z9:Z10"/>
    <mergeCell ref="AA9:AA10"/>
    <mergeCell ref="U9:U10"/>
    <mergeCell ref="V9:V10"/>
    <mergeCell ref="W9:W10"/>
    <mergeCell ref="Y13:Z13"/>
    <mergeCell ref="A14:A15"/>
    <mergeCell ref="B14:B15"/>
    <mergeCell ref="C14:H15"/>
    <mergeCell ref="U14:U15"/>
    <mergeCell ref="V14:V15"/>
    <mergeCell ref="W14:W15"/>
    <mergeCell ref="X14:X15"/>
    <mergeCell ref="Y14:Y15"/>
    <mergeCell ref="Z14:Z15"/>
    <mergeCell ref="D17:F17"/>
    <mergeCell ref="G17:H17"/>
    <mergeCell ref="P17:R17"/>
    <mergeCell ref="S17:T17"/>
    <mergeCell ref="C13:H13"/>
    <mergeCell ref="I13:N13"/>
    <mergeCell ref="O13:T13"/>
    <mergeCell ref="J15:L15"/>
    <mergeCell ref="M15:N15"/>
    <mergeCell ref="P15:R15"/>
    <mergeCell ref="A18:A19"/>
    <mergeCell ref="B18:B19"/>
    <mergeCell ref="O18:T19"/>
    <mergeCell ref="U18:U19"/>
    <mergeCell ref="V18:V19"/>
    <mergeCell ref="A16:A17"/>
    <mergeCell ref="B16:B17"/>
    <mergeCell ref="I16:N17"/>
    <mergeCell ref="U16:U17"/>
    <mergeCell ref="V16:V17"/>
    <mergeCell ref="AB18:AB19"/>
    <mergeCell ref="D19:F19"/>
    <mergeCell ref="G19:H19"/>
    <mergeCell ref="J19:L19"/>
    <mergeCell ref="M19:N19"/>
    <mergeCell ref="W18:W19"/>
    <mergeCell ref="X18:X19"/>
    <mergeCell ref="Y18:Y19"/>
    <mergeCell ref="Z18:Z19"/>
    <mergeCell ref="AA18:AA19"/>
    <mergeCell ref="AA14:AA15"/>
    <mergeCell ref="AB14:AB15"/>
    <mergeCell ref="S15:T15"/>
    <mergeCell ref="W16:W17"/>
    <mergeCell ref="X16:X17"/>
    <mergeCell ref="Y16:Y17"/>
    <mergeCell ref="Z16:Z17"/>
    <mergeCell ref="AA16:AA17"/>
    <mergeCell ref="AB16:AB17"/>
    <mergeCell ref="C21:H21"/>
    <mergeCell ref="I21:N21"/>
    <mergeCell ref="O21:T21"/>
    <mergeCell ref="Y21:Z21"/>
    <mergeCell ref="A22:A23"/>
    <mergeCell ref="B22:B23"/>
    <mergeCell ref="C22:H23"/>
    <mergeCell ref="U22:U23"/>
    <mergeCell ref="V22:V23"/>
    <mergeCell ref="W22:W23"/>
    <mergeCell ref="AA22:AA23"/>
    <mergeCell ref="AB22:AB23"/>
    <mergeCell ref="J23:L23"/>
    <mergeCell ref="M23:N23"/>
    <mergeCell ref="P23:R23"/>
    <mergeCell ref="S23:T23"/>
    <mergeCell ref="X22:X23"/>
    <mergeCell ref="Y22:Y23"/>
    <mergeCell ref="Z22:Z23"/>
    <mergeCell ref="Y24:Y25"/>
    <mergeCell ref="Z24:Z25"/>
    <mergeCell ref="AA24:AA25"/>
    <mergeCell ref="M27:N27"/>
    <mergeCell ref="W26:W27"/>
    <mergeCell ref="X26:X27"/>
    <mergeCell ref="Y26:Y27"/>
    <mergeCell ref="Z26:Z27"/>
    <mergeCell ref="D25:F25"/>
    <mergeCell ref="G25:H25"/>
    <mergeCell ref="P25:R25"/>
    <mergeCell ref="S25:T25"/>
    <mergeCell ref="W24:W25"/>
    <mergeCell ref="X24:X25"/>
    <mergeCell ref="A24:A25"/>
    <mergeCell ref="B24:B25"/>
    <mergeCell ref="I24:N25"/>
    <mergeCell ref="U24:U25"/>
    <mergeCell ref="V24:V25"/>
    <mergeCell ref="AB26:AB27"/>
    <mergeCell ref="D27:F27"/>
    <mergeCell ref="G27:H27"/>
    <mergeCell ref="J27:L27"/>
    <mergeCell ref="AB24:AB25"/>
    <mergeCell ref="AA26:AA27"/>
    <mergeCell ref="A26:A27"/>
    <mergeCell ref="B26:B27"/>
    <mergeCell ref="O26:T27"/>
    <mergeCell ref="U26:U27"/>
    <mergeCell ref="V26:V27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Roman,Harilik"&amp;12&amp;A</oddHeader>
    <oddFooter>&amp;C&amp;"Times New Roman,Harilik"&amp;12Page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2" sqref="A22"/>
    </sheetView>
  </sheetViews>
  <sheetFormatPr defaultColWidth="9.140625" defaultRowHeight="12.75"/>
  <sheetData>
    <row r="1" spans="1:9" ht="23.25">
      <c r="A1" s="109" t="s">
        <v>63</v>
      </c>
      <c r="B1" s="109"/>
      <c r="C1" s="109"/>
      <c r="D1" s="109"/>
      <c r="E1" s="109"/>
      <c r="F1" s="109"/>
      <c r="G1" s="109"/>
      <c r="H1" s="109"/>
      <c r="I1" s="109"/>
    </row>
    <row r="2" spans="1:9" ht="15">
      <c r="A2" s="110">
        <v>42448</v>
      </c>
      <c r="B2" s="111"/>
      <c r="C2" s="111"/>
      <c r="D2" s="111"/>
      <c r="E2" s="111"/>
      <c r="F2" s="111"/>
      <c r="G2" s="111"/>
      <c r="H2" s="111"/>
      <c r="I2" s="111"/>
    </row>
    <row r="4" spans="1:2" ht="12.75">
      <c r="A4" s="107" t="s">
        <v>95</v>
      </c>
      <c r="B4" s="107"/>
    </row>
    <row r="5" spans="1:3" ht="12.75">
      <c r="A5" s="28"/>
      <c r="B5" s="29"/>
      <c r="C5" s="30"/>
    </row>
    <row r="6" spans="1:4" ht="12.75" customHeight="1">
      <c r="A6" s="31"/>
      <c r="B6" s="32"/>
      <c r="C6" s="112" t="s">
        <v>95</v>
      </c>
      <c r="D6" s="112"/>
    </row>
    <row r="7" spans="1:5" ht="12.75">
      <c r="A7" s="31"/>
      <c r="B7" s="32"/>
      <c r="C7" s="73"/>
      <c r="D7" s="74"/>
      <c r="E7" s="30"/>
    </row>
    <row r="8" spans="1:7" ht="12.75" customHeight="1">
      <c r="A8" s="108" t="s">
        <v>96</v>
      </c>
      <c r="B8" s="108"/>
      <c r="C8" s="33"/>
      <c r="D8" s="32"/>
      <c r="E8" s="72"/>
      <c r="F8" s="72"/>
      <c r="G8" s="72"/>
    </row>
    <row r="9" spans="3:7" ht="13.5" customHeight="1">
      <c r="C9" s="31"/>
      <c r="D9" s="32"/>
      <c r="E9" s="103" t="s">
        <v>95</v>
      </c>
      <c r="F9" s="103"/>
      <c r="G9" s="103"/>
    </row>
    <row r="10" spans="1:7" ht="12.75" customHeight="1">
      <c r="A10" s="107" t="s">
        <v>97</v>
      </c>
      <c r="B10" s="107"/>
      <c r="C10" s="31"/>
      <c r="D10" s="32"/>
      <c r="E10" s="105" t="s">
        <v>28</v>
      </c>
      <c r="F10" s="105"/>
      <c r="G10" s="105"/>
    </row>
    <row r="11" spans="1:7" ht="12.75">
      <c r="A11" s="28"/>
      <c r="B11" s="29"/>
      <c r="C11" s="30"/>
      <c r="D11" s="32"/>
      <c r="E11" s="31"/>
      <c r="F11" s="31"/>
      <c r="G11" s="31"/>
    </row>
    <row r="12" spans="1:7" ht="13.5" customHeight="1">
      <c r="A12" s="31"/>
      <c r="B12" s="32"/>
      <c r="C12" s="34" t="s">
        <v>98</v>
      </c>
      <c r="D12" s="35"/>
      <c r="E12" s="33"/>
      <c r="F12" s="104" t="s">
        <v>99</v>
      </c>
      <c r="G12" s="104"/>
    </row>
    <row r="13" spans="1:7" ht="12.75" customHeight="1">
      <c r="A13" s="31"/>
      <c r="B13" s="32"/>
      <c r="C13" s="72"/>
      <c r="D13" s="72"/>
      <c r="E13" s="31"/>
      <c r="F13" s="106" t="s">
        <v>29</v>
      </c>
      <c r="G13" s="106"/>
    </row>
    <row r="14" spans="1:7" ht="12.75" customHeight="1">
      <c r="A14" s="108" t="s">
        <v>98</v>
      </c>
      <c r="B14" s="108"/>
      <c r="C14" s="33"/>
      <c r="E14" s="31"/>
      <c r="F14" s="31"/>
      <c r="G14" s="31"/>
    </row>
    <row r="15" spans="5:8" ht="12.75">
      <c r="E15" s="31"/>
      <c r="F15" s="31"/>
      <c r="G15" s="31"/>
      <c r="H15" s="31"/>
    </row>
    <row r="16" spans="1:9" ht="12.75" customHeight="1">
      <c r="A16" s="31"/>
      <c r="B16" s="31"/>
      <c r="C16" s="107" t="s">
        <v>97</v>
      </c>
      <c r="D16" s="107"/>
      <c r="E16" s="31"/>
      <c r="F16" s="31"/>
      <c r="G16" s="31"/>
      <c r="H16" s="31"/>
      <c r="I16" s="31"/>
    </row>
    <row r="17" spans="1:9" ht="12.75">
      <c r="A17" s="31"/>
      <c r="B17" s="31"/>
      <c r="C17" s="28"/>
      <c r="D17" s="29"/>
      <c r="E17" s="30"/>
      <c r="F17" s="31"/>
      <c r="G17" s="31"/>
      <c r="H17" s="31"/>
      <c r="I17" s="31"/>
    </row>
    <row r="18" spans="1:9" ht="13.5" customHeight="1" thickBot="1">
      <c r="A18" s="31"/>
      <c r="B18" s="31"/>
      <c r="C18" s="75"/>
      <c r="D18" s="76"/>
      <c r="E18" s="103" t="s">
        <v>96</v>
      </c>
      <c r="F18" s="104"/>
      <c r="G18" s="104"/>
      <c r="H18" s="31"/>
      <c r="I18" s="31"/>
    </row>
    <row r="19" spans="1:9" ht="12.75" customHeight="1">
      <c r="A19" s="31"/>
      <c r="B19" s="31"/>
      <c r="C19" s="31"/>
      <c r="D19" s="32"/>
      <c r="E19" s="105" t="s">
        <v>30</v>
      </c>
      <c r="F19" s="106"/>
      <c r="G19" s="106"/>
      <c r="H19" s="31"/>
      <c r="I19" s="31"/>
    </row>
    <row r="20" spans="1:9" ht="12.75" customHeight="1">
      <c r="A20" s="31"/>
      <c r="B20" s="31"/>
      <c r="C20" s="107" t="s">
        <v>96</v>
      </c>
      <c r="D20" s="108"/>
      <c r="E20" s="33"/>
      <c r="F20" s="31"/>
      <c r="G20" s="31"/>
      <c r="H20" s="31"/>
      <c r="I20" s="31"/>
    </row>
    <row r="21" spans="1:9" ht="12.75">
      <c r="A21" s="31"/>
      <c r="B21" s="31"/>
      <c r="C21" s="31"/>
      <c r="D21" s="31"/>
      <c r="E21" s="31"/>
      <c r="F21" s="31"/>
      <c r="G21" s="31"/>
      <c r="H21" s="31"/>
      <c r="I21" s="31"/>
    </row>
    <row r="22" spans="1:9" ht="13.5" customHeight="1" thickBot="1">
      <c r="A22" s="31"/>
      <c r="B22" s="31"/>
      <c r="C22" s="31"/>
      <c r="D22" s="31"/>
      <c r="E22" s="31"/>
      <c r="F22" s="104" t="s">
        <v>100</v>
      </c>
      <c r="G22" s="104"/>
      <c r="H22" s="31"/>
      <c r="I22" s="31"/>
    </row>
    <row r="23" spans="1:9" ht="12.75" customHeight="1">
      <c r="A23" s="31"/>
      <c r="B23" s="31"/>
      <c r="C23" s="31"/>
      <c r="D23" s="31"/>
      <c r="E23" s="31"/>
      <c r="F23" s="106" t="s">
        <v>31</v>
      </c>
      <c r="G23" s="106"/>
      <c r="H23" s="31"/>
      <c r="I23" s="31"/>
    </row>
    <row r="26" spans="3:7" ht="12.75">
      <c r="C26" s="107" t="s">
        <v>101</v>
      </c>
      <c r="D26" s="107"/>
      <c r="E26" s="31"/>
      <c r="F26" s="31"/>
      <c r="G26" s="31"/>
    </row>
    <row r="27" spans="3:7" ht="12.75">
      <c r="C27" s="28"/>
      <c r="D27" s="29"/>
      <c r="E27" s="30"/>
      <c r="F27" s="31"/>
      <c r="G27" s="31"/>
    </row>
    <row r="28" spans="3:7" ht="13.5" thickBot="1">
      <c r="C28" s="31"/>
      <c r="D28" s="32"/>
      <c r="E28" s="103" t="s">
        <v>102</v>
      </c>
      <c r="F28" s="103"/>
      <c r="G28" s="103"/>
    </row>
    <row r="29" spans="3:7" ht="12.75">
      <c r="C29" s="31"/>
      <c r="D29" s="32"/>
      <c r="E29" s="105" t="s">
        <v>32</v>
      </c>
      <c r="F29" s="105"/>
      <c r="G29" s="105"/>
    </row>
    <row r="30" spans="3:7" ht="12.75">
      <c r="C30" s="108" t="s">
        <v>102</v>
      </c>
      <c r="D30" s="108"/>
      <c r="E30" s="33"/>
      <c r="F30" s="31"/>
      <c r="G30" s="31"/>
    </row>
    <row r="31" spans="3:7" ht="12.75">
      <c r="C31" s="31"/>
      <c r="D31" s="31"/>
      <c r="E31" s="31"/>
      <c r="F31" s="31"/>
      <c r="G31" s="31"/>
    </row>
    <row r="32" spans="3:7" ht="13.5" thickBot="1">
      <c r="C32" s="31"/>
      <c r="D32" s="31"/>
      <c r="E32" s="31"/>
      <c r="F32" s="104" t="s">
        <v>101</v>
      </c>
      <c r="G32" s="104"/>
    </row>
    <row r="33" spans="3:7" ht="12.75">
      <c r="C33" s="31"/>
      <c r="D33" s="31"/>
      <c r="E33" s="31"/>
      <c r="F33" s="106" t="s">
        <v>33</v>
      </c>
      <c r="G33" s="106"/>
    </row>
  </sheetData>
  <sheetProtection selectLockedCells="1" selectUnlockedCells="1"/>
  <mergeCells count="23">
    <mergeCell ref="F32:G32"/>
    <mergeCell ref="A10:B10"/>
    <mergeCell ref="E10:G10"/>
    <mergeCell ref="F12:G12"/>
    <mergeCell ref="F13:G13"/>
    <mergeCell ref="A14:B14"/>
    <mergeCell ref="F33:G33"/>
    <mergeCell ref="C26:D26"/>
    <mergeCell ref="E28:G28"/>
    <mergeCell ref="E29:G29"/>
    <mergeCell ref="C30:D30"/>
    <mergeCell ref="A1:I1"/>
    <mergeCell ref="A2:I2"/>
    <mergeCell ref="A4:B4"/>
    <mergeCell ref="C6:D6"/>
    <mergeCell ref="A8:B8"/>
    <mergeCell ref="E9:G9"/>
    <mergeCell ref="E18:G18"/>
    <mergeCell ref="E19:G19"/>
    <mergeCell ref="C20:D20"/>
    <mergeCell ref="F22:G22"/>
    <mergeCell ref="F23:G23"/>
    <mergeCell ref="C16:D1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57"/>
  <sheetViews>
    <sheetView zoomScalePageLayoutView="0" workbookViewId="0" topLeftCell="A2">
      <selection activeCell="B40" sqref="B40:B43"/>
    </sheetView>
  </sheetViews>
  <sheetFormatPr defaultColWidth="9.00390625" defaultRowHeight="12.75"/>
  <cols>
    <col min="1" max="1" width="4.7109375" style="1" customWidth="1"/>
    <col min="2" max="2" width="23.57421875" style="1" customWidth="1"/>
    <col min="3" max="26" width="3.421875" style="1" customWidth="1"/>
    <col min="27" max="27" width="6.8515625" style="1" customWidth="1"/>
    <col min="28" max="28" width="6.421875" style="1" customWidth="1"/>
    <col min="29" max="30" width="7.8515625" style="1" customWidth="1"/>
    <col min="31" max="31" width="6.00390625" style="1" customWidth="1"/>
    <col min="32" max="32" width="4.28125" style="1" customWidth="1"/>
    <col min="33" max="33" width="8.00390625" style="1" customWidth="1"/>
    <col min="34" max="34" width="7.140625" style="1" customWidth="1"/>
    <col min="35" max="16384" width="9.00390625" style="1" customWidth="1"/>
  </cols>
  <sheetData>
    <row r="1" spans="1:34" ht="23.25">
      <c r="A1" s="100" t="s">
        <v>63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</row>
    <row r="2" spans="1:34" ht="12.75">
      <c r="A2" s="101">
        <v>42448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</row>
    <row r="3" ht="12.75">
      <c r="A3" s="14"/>
    </row>
    <row r="4" spans="1:34" ht="33.75" customHeight="1">
      <c r="A4" s="59" t="s">
        <v>50</v>
      </c>
      <c r="B4" s="4"/>
      <c r="C4" s="96" t="s">
        <v>2</v>
      </c>
      <c r="D4" s="96"/>
      <c r="E4" s="96"/>
      <c r="F4" s="96"/>
      <c r="G4" s="96"/>
      <c r="H4" s="96"/>
      <c r="I4" s="97" t="s">
        <v>3</v>
      </c>
      <c r="J4" s="97"/>
      <c r="K4" s="97"/>
      <c r="L4" s="97"/>
      <c r="M4" s="97"/>
      <c r="N4" s="97"/>
      <c r="O4" s="97" t="s">
        <v>4</v>
      </c>
      <c r="P4" s="97"/>
      <c r="Q4" s="97"/>
      <c r="R4" s="97"/>
      <c r="S4" s="97"/>
      <c r="T4" s="97"/>
      <c r="U4" s="97" t="s">
        <v>12</v>
      </c>
      <c r="V4" s="97"/>
      <c r="W4" s="97"/>
      <c r="X4" s="97"/>
      <c r="Y4" s="97"/>
      <c r="Z4" s="97"/>
      <c r="AA4" s="48" t="s">
        <v>49</v>
      </c>
      <c r="AB4" s="48" t="s">
        <v>45</v>
      </c>
      <c r="AC4" s="48" t="s">
        <v>46</v>
      </c>
      <c r="AD4" s="48" t="s">
        <v>47</v>
      </c>
      <c r="AE4" s="98" t="s">
        <v>44</v>
      </c>
      <c r="AF4" s="98"/>
      <c r="AG4" s="50" t="s">
        <v>48</v>
      </c>
      <c r="AH4" s="49" t="s">
        <v>5</v>
      </c>
    </row>
    <row r="5" spans="1:34" ht="12.75" customHeight="1">
      <c r="A5" s="80">
        <v>1</v>
      </c>
      <c r="B5" s="115" t="s">
        <v>67</v>
      </c>
      <c r="C5" s="99"/>
      <c r="D5" s="99"/>
      <c r="E5" s="99"/>
      <c r="F5" s="99"/>
      <c r="G5" s="99"/>
      <c r="H5" s="99"/>
      <c r="I5" s="15">
        <v>21</v>
      </c>
      <c r="J5" s="16">
        <v>14</v>
      </c>
      <c r="K5" s="15">
        <v>21</v>
      </c>
      <c r="L5" s="16">
        <v>13</v>
      </c>
      <c r="M5" s="15"/>
      <c r="N5" s="16"/>
      <c r="O5" s="15">
        <v>21</v>
      </c>
      <c r="P5" s="16">
        <v>10</v>
      </c>
      <c r="Q5" s="15">
        <v>21</v>
      </c>
      <c r="R5" s="16">
        <v>13</v>
      </c>
      <c r="S5" s="15"/>
      <c r="T5" s="16"/>
      <c r="U5" s="15">
        <v>21</v>
      </c>
      <c r="V5" s="16">
        <v>8</v>
      </c>
      <c r="W5" s="15">
        <v>21</v>
      </c>
      <c r="X5" s="16">
        <v>9</v>
      </c>
      <c r="Y5" s="15"/>
      <c r="Z5" s="16"/>
      <c r="AA5" s="84">
        <f>I6+O6+U6</f>
        <v>3</v>
      </c>
      <c r="AB5" s="89">
        <f>J6+P6+V6</f>
        <v>6</v>
      </c>
      <c r="AC5" s="89">
        <f>M6+S6+Y6</f>
        <v>0</v>
      </c>
      <c r="AD5" s="89">
        <f>AB5-AC5</f>
        <v>6</v>
      </c>
      <c r="AE5" s="79">
        <f>I5+K5+M5+O5+Q5+S5+U5+W5+Y5</f>
        <v>126</v>
      </c>
      <c r="AF5" s="79">
        <f>J5+L5+N5+P5+R5+T5+V5+X5+Z5</f>
        <v>67</v>
      </c>
      <c r="AG5" s="79">
        <f>AE5-AF5</f>
        <v>59</v>
      </c>
      <c r="AH5" s="79" t="s">
        <v>85</v>
      </c>
    </row>
    <row r="6" spans="1:34" ht="12.75" customHeight="1">
      <c r="A6" s="80"/>
      <c r="B6" s="115"/>
      <c r="C6" s="99"/>
      <c r="D6" s="99"/>
      <c r="E6" s="99"/>
      <c r="F6" s="99"/>
      <c r="G6" s="99"/>
      <c r="H6" s="99"/>
      <c r="I6" s="47">
        <v>1</v>
      </c>
      <c r="J6" s="95">
        <v>2</v>
      </c>
      <c r="K6" s="93"/>
      <c r="L6" s="94"/>
      <c r="M6" s="95">
        <v>0</v>
      </c>
      <c r="N6" s="94"/>
      <c r="O6" s="47">
        <v>1</v>
      </c>
      <c r="P6" s="95">
        <v>2</v>
      </c>
      <c r="Q6" s="93"/>
      <c r="R6" s="94"/>
      <c r="S6" s="95">
        <v>0</v>
      </c>
      <c r="T6" s="94"/>
      <c r="U6" s="47">
        <v>1</v>
      </c>
      <c r="V6" s="95">
        <v>2</v>
      </c>
      <c r="W6" s="93"/>
      <c r="X6" s="94"/>
      <c r="Y6" s="95">
        <v>0</v>
      </c>
      <c r="Z6" s="94"/>
      <c r="AA6" s="85"/>
      <c r="AB6" s="89"/>
      <c r="AC6" s="89"/>
      <c r="AD6" s="89"/>
      <c r="AE6" s="79"/>
      <c r="AF6" s="79"/>
      <c r="AG6" s="79"/>
      <c r="AH6" s="79"/>
    </row>
    <row r="7" spans="1:34" ht="12.75" customHeight="1">
      <c r="A7" s="80">
        <v>2</v>
      </c>
      <c r="B7" s="115" t="s">
        <v>64</v>
      </c>
      <c r="C7" s="15">
        <v>14</v>
      </c>
      <c r="D7" s="16">
        <v>21</v>
      </c>
      <c r="E7" s="15">
        <v>13</v>
      </c>
      <c r="F7" s="16">
        <v>21</v>
      </c>
      <c r="G7" s="15"/>
      <c r="H7" s="16"/>
      <c r="I7" s="88"/>
      <c r="J7" s="88"/>
      <c r="K7" s="88"/>
      <c r="L7" s="88"/>
      <c r="M7" s="88"/>
      <c r="N7" s="88"/>
      <c r="O7" s="15">
        <v>21</v>
      </c>
      <c r="P7" s="16">
        <v>9</v>
      </c>
      <c r="Q7" s="15">
        <v>21</v>
      </c>
      <c r="R7" s="16">
        <v>14</v>
      </c>
      <c r="S7" s="15"/>
      <c r="T7" s="16"/>
      <c r="U7" s="15">
        <v>21</v>
      </c>
      <c r="V7" s="16">
        <v>9</v>
      </c>
      <c r="W7" s="15">
        <v>21</v>
      </c>
      <c r="X7" s="16">
        <v>10</v>
      </c>
      <c r="Y7" s="15"/>
      <c r="Z7" s="16"/>
      <c r="AA7" s="84">
        <f>C8+O8+U8</f>
        <v>2</v>
      </c>
      <c r="AB7" s="89">
        <f>D8+P8+V8</f>
        <v>4</v>
      </c>
      <c r="AC7" s="89">
        <f>G8+S8+Y8</f>
        <v>2</v>
      </c>
      <c r="AD7" s="89">
        <f>AB7-AC7</f>
        <v>2</v>
      </c>
      <c r="AE7" s="79">
        <f>C7+E7+G7+O7+Q7+S7+U7+W7+Y7</f>
        <v>111</v>
      </c>
      <c r="AF7" s="79">
        <f>Z7+X7+V7+T7+R7+H7+F7+D7+P7</f>
        <v>84</v>
      </c>
      <c r="AG7" s="79">
        <f>AE7-AF7</f>
        <v>27</v>
      </c>
      <c r="AH7" s="79" t="s">
        <v>86</v>
      </c>
    </row>
    <row r="8" spans="1:34" ht="12.75" customHeight="1">
      <c r="A8" s="80"/>
      <c r="B8" s="115"/>
      <c r="C8" s="47">
        <v>0</v>
      </c>
      <c r="D8" s="95">
        <v>0</v>
      </c>
      <c r="E8" s="93"/>
      <c r="F8" s="94"/>
      <c r="G8" s="95">
        <v>2</v>
      </c>
      <c r="H8" s="94"/>
      <c r="I8" s="88"/>
      <c r="J8" s="88"/>
      <c r="K8" s="88"/>
      <c r="L8" s="88"/>
      <c r="M8" s="88"/>
      <c r="N8" s="88"/>
      <c r="O8" s="47">
        <v>1</v>
      </c>
      <c r="P8" s="95">
        <v>2</v>
      </c>
      <c r="Q8" s="93"/>
      <c r="R8" s="94"/>
      <c r="S8" s="95">
        <v>0</v>
      </c>
      <c r="T8" s="94"/>
      <c r="U8" s="47">
        <v>1</v>
      </c>
      <c r="V8" s="95">
        <v>2</v>
      </c>
      <c r="W8" s="93"/>
      <c r="X8" s="94"/>
      <c r="Y8" s="95">
        <v>0</v>
      </c>
      <c r="Z8" s="94"/>
      <c r="AA8" s="85"/>
      <c r="AB8" s="89"/>
      <c r="AC8" s="89"/>
      <c r="AD8" s="89"/>
      <c r="AE8" s="79"/>
      <c r="AF8" s="79"/>
      <c r="AG8" s="79"/>
      <c r="AH8" s="79"/>
    </row>
    <row r="9" spans="1:34" ht="12.75" customHeight="1">
      <c r="A9" s="80">
        <v>3</v>
      </c>
      <c r="B9" s="81" t="s">
        <v>66</v>
      </c>
      <c r="C9" s="15">
        <v>10</v>
      </c>
      <c r="D9" s="16">
        <v>21</v>
      </c>
      <c r="E9" s="15">
        <v>13</v>
      </c>
      <c r="F9" s="16">
        <v>21</v>
      </c>
      <c r="G9" s="15"/>
      <c r="H9" s="16"/>
      <c r="I9" s="15">
        <v>9</v>
      </c>
      <c r="J9" s="16">
        <v>21</v>
      </c>
      <c r="K9" s="15">
        <v>14</v>
      </c>
      <c r="L9" s="16">
        <v>21</v>
      </c>
      <c r="M9" s="15"/>
      <c r="N9" s="16"/>
      <c r="O9" s="83"/>
      <c r="P9" s="83"/>
      <c r="Q9" s="83"/>
      <c r="R9" s="83"/>
      <c r="S9" s="83"/>
      <c r="T9" s="83"/>
      <c r="U9" s="15">
        <v>21</v>
      </c>
      <c r="V9" s="16">
        <v>12</v>
      </c>
      <c r="W9" s="15">
        <v>21</v>
      </c>
      <c r="X9" s="16">
        <v>16</v>
      </c>
      <c r="Y9" s="15"/>
      <c r="Z9" s="16"/>
      <c r="AA9" s="84">
        <f>C10+I10+U10</f>
        <v>1</v>
      </c>
      <c r="AB9" s="86">
        <f>D10+J10+V10</f>
        <v>2</v>
      </c>
      <c r="AC9" s="86">
        <f>G10+M10+Y10</f>
        <v>4</v>
      </c>
      <c r="AD9" s="86">
        <f>AB9-AC9</f>
        <v>-2</v>
      </c>
      <c r="AE9" s="79">
        <f>Y9+W9+U9+M9+K9+I9+G9+E9+C9</f>
        <v>88</v>
      </c>
      <c r="AF9" s="79">
        <f>Z9+X9+V9+N9+L9+J9+H9+F9+D9</f>
        <v>112</v>
      </c>
      <c r="AG9" s="79">
        <f>AE9-AF9</f>
        <v>-24</v>
      </c>
      <c r="AH9" s="79" t="s">
        <v>83</v>
      </c>
    </row>
    <row r="10" spans="1:34" ht="12.75" customHeight="1">
      <c r="A10" s="80"/>
      <c r="B10" s="81"/>
      <c r="C10" s="47">
        <v>0</v>
      </c>
      <c r="D10" s="95">
        <v>0</v>
      </c>
      <c r="E10" s="93"/>
      <c r="F10" s="94"/>
      <c r="G10" s="95">
        <v>2</v>
      </c>
      <c r="H10" s="94"/>
      <c r="I10" s="47">
        <v>0</v>
      </c>
      <c r="J10" s="95">
        <v>0</v>
      </c>
      <c r="K10" s="93"/>
      <c r="L10" s="94"/>
      <c r="M10" s="95">
        <v>2</v>
      </c>
      <c r="N10" s="94"/>
      <c r="O10" s="83"/>
      <c r="P10" s="83"/>
      <c r="Q10" s="83"/>
      <c r="R10" s="83"/>
      <c r="S10" s="83"/>
      <c r="T10" s="83"/>
      <c r="U10" s="47">
        <v>1</v>
      </c>
      <c r="V10" s="95">
        <v>2</v>
      </c>
      <c r="W10" s="93"/>
      <c r="X10" s="94"/>
      <c r="Y10" s="95">
        <v>0</v>
      </c>
      <c r="Z10" s="94"/>
      <c r="AA10" s="85"/>
      <c r="AB10" s="86"/>
      <c r="AC10" s="86"/>
      <c r="AD10" s="86"/>
      <c r="AE10" s="79"/>
      <c r="AF10" s="79"/>
      <c r="AG10" s="79"/>
      <c r="AH10" s="79"/>
    </row>
    <row r="11" spans="1:34" ht="12.75" customHeight="1">
      <c r="A11" s="80" t="s">
        <v>12</v>
      </c>
      <c r="B11" s="81" t="s">
        <v>65</v>
      </c>
      <c r="C11" s="15">
        <v>8</v>
      </c>
      <c r="D11" s="16">
        <v>21</v>
      </c>
      <c r="E11" s="15">
        <v>9</v>
      </c>
      <c r="F11" s="16">
        <v>21</v>
      </c>
      <c r="G11" s="15"/>
      <c r="H11" s="16"/>
      <c r="I11" s="15">
        <v>9</v>
      </c>
      <c r="J11" s="16">
        <v>21</v>
      </c>
      <c r="K11" s="15">
        <v>10</v>
      </c>
      <c r="L11" s="16">
        <v>21</v>
      </c>
      <c r="M11" s="15"/>
      <c r="N11" s="16"/>
      <c r="O11" s="15">
        <v>12</v>
      </c>
      <c r="P11" s="16">
        <v>21</v>
      </c>
      <c r="Q11" s="15">
        <v>16</v>
      </c>
      <c r="R11" s="16">
        <v>21</v>
      </c>
      <c r="S11" s="15"/>
      <c r="T11" s="16"/>
      <c r="U11" s="88"/>
      <c r="V11" s="88"/>
      <c r="W11" s="88"/>
      <c r="X11" s="88"/>
      <c r="Y11" s="88"/>
      <c r="Z11" s="88"/>
      <c r="AA11" s="113">
        <f>C12+I12+O12</f>
        <v>0</v>
      </c>
      <c r="AB11" s="86">
        <f>D12+J12+P12</f>
        <v>0</v>
      </c>
      <c r="AC11" s="86">
        <f>G12+M12+S12</f>
        <v>6</v>
      </c>
      <c r="AD11" s="86">
        <f>AB11-AC11</f>
        <v>-6</v>
      </c>
      <c r="AE11" s="79">
        <f>C11+I11+O11+Q11+E11+G11+K11+M11+S11</f>
        <v>64</v>
      </c>
      <c r="AF11" s="79">
        <f>H11+J11+P11+D11+F11+L11+N11+R11+T11</f>
        <v>126</v>
      </c>
      <c r="AG11" s="79">
        <f>AE11-AF11</f>
        <v>-62</v>
      </c>
      <c r="AH11" s="79" t="s">
        <v>87</v>
      </c>
    </row>
    <row r="12" spans="1:34" ht="12.75" customHeight="1">
      <c r="A12" s="80"/>
      <c r="B12" s="81"/>
      <c r="C12" s="47">
        <v>0</v>
      </c>
      <c r="D12" s="95">
        <v>0</v>
      </c>
      <c r="E12" s="93"/>
      <c r="F12" s="94"/>
      <c r="G12" s="95">
        <v>2</v>
      </c>
      <c r="H12" s="94"/>
      <c r="I12" s="47">
        <v>0</v>
      </c>
      <c r="J12" s="95">
        <v>0</v>
      </c>
      <c r="K12" s="93"/>
      <c r="L12" s="94"/>
      <c r="M12" s="95">
        <v>2</v>
      </c>
      <c r="N12" s="94"/>
      <c r="O12" s="47">
        <v>0</v>
      </c>
      <c r="P12" s="95">
        <v>0</v>
      </c>
      <c r="Q12" s="93"/>
      <c r="R12" s="94"/>
      <c r="S12" s="95">
        <v>2</v>
      </c>
      <c r="T12" s="94"/>
      <c r="U12" s="88"/>
      <c r="V12" s="88"/>
      <c r="W12" s="88"/>
      <c r="X12" s="88"/>
      <c r="Y12" s="88"/>
      <c r="Z12" s="88"/>
      <c r="AA12" s="114"/>
      <c r="AB12" s="86"/>
      <c r="AC12" s="86"/>
      <c r="AD12" s="86"/>
      <c r="AE12" s="79"/>
      <c r="AF12" s="79"/>
      <c r="AG12" s="79"/>
      <c r="AH12" s="79"/>
    </row>
    <row r="13" spans="1:34" ht="12.7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</row>
    <row r="14" spans="1:34" ht="12.7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</row>
    <row r="15" spans="1:34" ht="33.75" customHeight="1" hidden="1">
      <c r="A15" s="59" t="s">
        <v>51</v>
      </c>
      <c r="B15" s="4"/>
      <c r="C15" s="96" t="s">
        <v>2</v>
      </c>
      <c r="D15" s="96"/>
      <c r="E15" s="96"/>
      <c r="F15" s="96"/>
      <c r="G15" s="96"/>
      <c r="H15" s="96"/>
      <c r="I15" s="97" t="s">
        <v>3</v>
      </c>
      <c r="J15" s="97"/>
      <c r="K15" s="97"/>
      <c r="L15" s="97"/>
      <c r="M15" s="97"/>
      <c r="N15" s="97"/>
      <c r="O15" s="97" t="s">
        <v>4</v>
      </c>
      <c r="P15" s="97"/>
      <c r="Q15" s="97"/>
      <c r="R15" s="97"/>
      <c r="S15" s="97"/>
      <c r="T15" s="97"/>
      <c r="U15" s="97" t="s">
        <v>12</v>
      </c>
      <c r="V15" s="97"/>
      <c r="W15" s="97"/>
      <c r="X15" s="97"/>
      <c r="Y15" s="97"/>
      <c r="Z15" s="97"/>
      <c r="AA15" s="48" t="s">
        <v>49</v>
      </c>
      <c r="AB15" s="48" t="s">
        <v>45</v>
      </c>
      <c r="AC15" s="48" t="s">
        <v>46</v>
      </c>
      <c r="AD15" s="48" t="s">
        <v>47</v>
      </c>
      <c r="AE15" s="98" t="s">
        <v>44</v>
      </c>
      <c r="AF15" s="98"/>
      <c r="AG15" s="50" t="s">
        <v>48</v>
      </c>
      <c r="AH15" s="49" t="s">
        <v>5</v>
      </c>
    </row>
    <row r="16" spans="1:34" ht="12.75" customHeight="1" hidden="1">
      <c r="A16" s="80">
        <v>1</v>
      </c>
      <c r="B16" s="115" t="s">
        <v>40</v>
      </c>
      <c r="C16" s="99"/>
      <c r="D16" s="99"/>
      <c r="E16" s="99"/>
      <c r="F16" s="99"/>
      <c r="G16" s="99"/>
      <c r="H16" s="99"/>
      <c r="I16" s="15"/>
      <c r="J16" s="16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/>
      <c r="AA16" s="84">
        <f>I17+O17+U17</f>
        <v>0</v>
      </c>
      <c r="AB16" s="89">
        <f>J17+P17+V17</f>
        <v>0</v>
      </c>
      <c r="AC16" s="89">
        <f>M17+S17+Y17</f>
        <v>0</v>
      </c>
      <c r="AD16" s="89">
        <f>AB16-AC16</f>
        <v>0</v>
      </c>
      <c r="AE16" s="79">
        <f>I16+K16+M16+O16+Q16+S16+U16+W16+Y16</f>
        <v>0</v>
      </c>
      <c r="AF16" s="79">
        <f>J16+L16+N16+P16+R16+T16+V16+X16+Z16</f>
        <v>0</v>
      </c>
      <c r="AG16" s="79">
        <f>AE16-AF16</f>
        <v>0</v>
      </c>
      <c r="AH16" s="79"/>
    </row>
    <row r="17" spans="1:34" ht="12.75" customHeight="1" hidden="1">
      <c r="A17" s="80"/>
      <c r="B17" s="115"/>
      <c r="C17" s="99"/>
      <c r="D17" s="99"/>
      <c r="E17" s="99"/>
      <c r="F17" s="99"/>
      <c r="G17" s="99"/>
      <c r="H17" s="99"/>
      <c r="I17" s="47"/>
      <c r="J17" s="95"/>
      <c r="K17" s="93"/>
      <c r="L17" s="94"/>
      <c r="M17" s="95"/>
      <c r="N17" s="94"/>
      <c r="O17" s="47"/>
      <c r="P17" s="95"/>
      <c r="Q17" s="93"/>
      <c r="R17" s="94"/>
      <c r="S17" s="95"/>
      <c r="T17" s="94"/>
      <c r="U17" s="47"/>
      <c r="V17" s="95"/>
      <c r="W17" s="93"/>
      <c r="X17" s="94"/>
      <c r="Y17" s="95"/>
      <c r="Z17" s="94"/>
      <c r="AA17" s="85"/>
      <c r="AB17" s="89"/>
      <c r="AC17" s="89"/>
      <c r="AD17" s="89"/>
      <c r="AE17" s="79"/>
      <c r="AF17" s="79"/>
      <c r="AG17" s="79"/>
      <c r="AH17" s="79"/>
    </row>
    <row r="18" spans="1:34" ht="12.75" customHeight="1" hidden="1">
      <c r="A18" s="80">
        <v>2</v>
      </c>
      <c r="B18" s="115" t="s">
        <v>37</v>
      </c>
      <c r="C18" s="15"/>
      <c r="D18" s="16"/>
      <c r="E18" s="15"/>
      <c r="F18" s="16"/>
      <c r="G18" s="15"/>
      <c r="H18" s="16"/>
      <c r="I18" s="88"/>
      <c r="J18" s="88"/>
      <c r="K18" s="88"/>
      <c r="L18" s="88"/>
      <c r="M18" s="88"/>
      <c r="N18" s="88"/>
      <c r="O18" s="15"/>
      <c r="P18" s="16"/>
      <c r="Q18" s="15"/>
      <c r="R18" s="16"/>
      <c r="S18" s="15"/>
      <c r="T18" s="16"/>
      <c r="U18" s="15"/>
      <c r="V18" s="16"/>
      <c r="W18" s="15"/>
      <c r="X18" s="16"/>
      <c r="Y18" s="15"/>
      <c r="Z18" s="16"/>
      <c r="AA18" s="84">
        <f>C19+O19+U19</f>
        <v>0</v>
      </c>
      <c r="AB18" s="89">
        <f>D19+P19+V19</f>
        <v>0</v>
      </c>
      <c r="AC18" s="89">
        <f>G19+S19+Y19</f>
        <v>0</v>
      </c>
      <c r="AD18" s="89">
        <f>AB18-AC18</f>
        <v>0</v>
      </c>
      <c r="AE18" s="79">
        <f>C18+E18+G18+O18+Q18+S18+U18+W18+Y18</f>
        <v>0</v>
      </c>
      <c r="AF18" s="79">
        <f>Z18+X18+V18+T18+R18+H18+F18+D18+P18</f>
        <v>0</v>
      </c>
      <c r="AG18" s="79">
        <f>AE18-AF18</f>
        <v>0</v>
      </c>
      <c r="AH18" s="79"/>
    </row>
    <row r="19" spans="1:34" ht="12.75" customHeight="1" hidden="1">
      <c r="A19" s="80"/>
      <c r="B19" s="115"/>
      <c r="C19" s="47"/>
      <c r="D19" s="95"/>
      <c r="E19" s="93"/>
      <c r="F19" s="94"/>
      <c r="G19" s="95"/>
      <c r="H19" s="94"/>
      <c r="I19" s="88"/>
      <c r="J19" s="88"/>
      <c r="K19" s="88"/>
      <c r="L19" s="88"/>
      <c r="M19" s="88"/>
      <c r="N19" s="88"/>
      <c r="O19" s="47"/>
      <c r="P19" s="95"/>
      <c r="Q19" s="93"/>
      <c r="R19" s="94"/>
      <c r="S19" s="95"/>
      <c r="T19" s="94"/>
      <c r="U19" s="47"/>
      <c r="V19" s="95"/>
      <c r="W19" s="93"/>
      <c r="X19" s="94"/>
      <c r="Y19" s="95"/>
      <c r="Z19" s="94"/>
      <c r="AA19" s="85"/>
      <c r="AB19" s="89"/>
      <c r="AC19" s="89"/>
      <c r="AD19" s="89"/>
      <c r="AE19" s="79"/>
      <c r="AF19" s="79"/>
      <c r="AG19" s="79"/>
      <c r="AH19" s="79"/>
    </row>
    <row r="20" spans="1:34" ht="12.75" customHeight="1" hidden="1">
      <c r="A20" s="80">
        <v>3</v>
      </c>
      <c r="B20" s="81" t="s">
        <v>42</v>
      </c>
      <c r="C20" s="15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83"/>
      <c r="P20" s="83"/>
      <c r="Q20" s="83"/>
      <c r="R20" s="83"/>
      <c r="S20" s="83"/>
      <c r="T20" s="83"/>
      <c r="U20" s="15"/>
      <c r="V20" s="16"/>
      <c r="W20" s="15"/>
      <c r="X20" s="16"/>
      <c r="Y20" s="15"/>
      <c r="Z20" s="16"/>
      <c r="AA20" s="84">
        <f>C21+I21+U21</f>
        <v>0</v>
      </c>
      <c r="AB20" s="86">
        <f>D21+J21+V21</f>
        <v>0</v>
      </c>
      <c r="AC20" s="86">
        <f>G21+M21+Y21</f>
        <v>0</v>
      </c>
      <c r="AD20" s="86">
        <f>AB20-AC20</f>
        <v>0</v>
      </c>
      <c r="AE20" s="79">
        <f>Y20+W20+U20+M20+K20+I20+G20+E20+C20</f>
        <v>0</v>
      </c>
      <c r="AF20" s="79">
        <f>Z20+X20+V20+N20+L20+J20+H20+F20+D20</f>
        <v>0</v>
      </c>
      <c r="AG20" s="79">
        <f>AE20-AF20</f>
        <v>0</v>
      </c>
      <c r="AH20" s="79"/>
    </row>
    <row r="21" spans="1:34" ht="12.75" customHeight="1" hidden="1">
      <c r="A21" s="80"/>
      <c r="B21" s="81"/>
      <c r="C21" s="47"/>
      <c r="D21" s="95"/>
      <c r="E21" s="93"/>
      <c r="F21" s="94"/>
      <c r="G21" s="95"/>
      <c r="H21" s="94"/>
      <c r="I21" s="47"/>
      <c r="J21" s="95"/>
      <c r="K21" s="93"/>
      <c r="L21" s="94"/>
      <c r="M21" s="95"/>
      <c r="N21" s="94"/>
      <c r="O21" s="83"/>
      <c r="P21" s="83"/>
      <c r="Q21" s="83"/>
      <c r="R21" s="83"/>
      <c r="S21" s="83"/>
      <c r="T21" s="83"/>
      <c r="U21" s="47"/>
      <c r="V21" s="95"/>
      <c r="W21" s="93"/>
      <c r="X21" s="94"/>
      <c r="Y21" s="95"/>
      <c r="Z21" s="94"/>
      <c r="AA21" s="85"/>
      <c r="AB21" s="86"/>
      <c r="AC21" s="86"/>
      <c r="AD21" s="86"/>
      <c r="AE21" s="79"/>
      <c r="AF21" s="79"/>
      <c r="AG21" s="79"/>
      <c r="AH21" s="79"/>
    </row>
    <row r="22" spans="1:34" ht="12.75" customHeight="1" hidden="1">
      <c r="A22" s="80" t="s">
        <v>12</v>
      </c>
      <c r="B22" s="81" t="s">
        <v>54</v>
      </c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5"/>
      <c r="P22" s="16"/>
      <c r="Q22" s="15"/>
      <c r="R22" s="16"/>
      <c r="S22" s="15"/>
      <c r="T22" s="16"/>
      <c r="U22" s="88"/>
      <c r="V22" s="88"/>
      <c r="W22" s="88"/>
      <c r="X22" s="88"/>
      <c r="Y22" s="88"/>
      <c r="Z22" s="88"/>
      <c r="AA22" s="113">
        <f>C23+I23+O23</f>
        <v>0</v>
      </c>
      <c r="AB22" s="86">
        <f>D23+J23+P23</f>
        <v>0</v>
      </c>
      <c r="AC22" s="86">
        <f>G23+M23+S23</f>
        <v>0</v>
      </c>
      <c r="AD22" s="86">
        <f>AB22-AC22</f>
        <v>0</v>
      </c>
      <c r="AE22" s="79">
        <f>C22+I22+O22+Q22+E22+G22+K22+M22+S22</f>
        <v>0</v>
      </c>
      <c r="AF22" s="79">
        <f>H22+J22+P22+D22+F22+L22+N22+R22+T22</f>
        <v>0</v>
      </c>
      <c r="AG22" s="79">
        <f>AE22-AF22</f>
        <v>0</v>
      </c>
      <c r="AH22" s="79"/>
    </row>
    <row r="23" spans="1:34" ht="12.75" customHeight="1" hidden="1">
      <c r="A23" s="80"/>
      <c r="B23" s="81"/>
      <c r="C23" s="47"/>
      <c r="D23" s="95"/>
      <c r="E23" s="93"/>
      <c r="F23" s="94"/>
      <c r="G23" s="95"/>
      <c r="H23" s="94"/>
      <c r="I23" s="47"/>
      <c r="J23" s="95"/>
      <c r="K23" s="93"/>
      <c r="L23" s="94"/>
      <c r="M23" s="95"/>
      <c r="N23" s="94"/>
      <c r="O23" s="47"/>
      <c r="P23" s="95"/>
      <c r="Q23" s="93"/>
      <c r="R23" s="94"/>
      <c r="S23" s="95"/>
      <c r="T23" s="94"/>
      <c r="U23" s="88"/>
      <c r="V23" s="88"/>
      <c r="W23" s="88"/>
      <c r="X23" s="88"/>
      <c r="Y23" s="88"/>
      <c r="Z23" s="88"/>
      <c r="AA23" s="114"/>
      <c r="AB23" s="86"/>
      <c r="AC23" s="86"/>
      <c r="AD23" s="86"/>
      <c r="AE23" s="79"/>
      <c r="AF23" s="79"/>
      <c r="AG23" s="79"/>
      <c r="AH23" s="79"/>
    </row>
    <row r="24" spans="1:34" ht="12.75" hidden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</row>
    <row r="25" spans="1:34" ht="12.75" hidden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</row>
    <row r="26" spans="1:34" ht="33.75" customHeight="1" hidden="1">
      <c r="A26" s="59" t="s">
        <v>52</v>
      </c>
      <c r="B26" s="4"/>
      <c r="C26" s="96" t="s">
        <v>2</v>
      </c>
      <c r="D26" s="96"/>
      <c r="E26" s="96"/>
      <c r="F26" s="96"/>
      <c r="G26" s="96"/>
      <c r="H26" s="96"/>
      <c r="I26" s="97" t="s">
        <v>3</v>
      </c>
      <c r="J26" s="97"/>
      <c r="K26" s="97"/>
      <c r="L26" s="97"/>
      <c r="M26" s="97"/>
      <c r="N26" s="97"/>
      <c r="O26" s="97" t="s">
        <v>4</v>
      </c>
      <c r="P26" s="97"/>
      <c r="Q26" s="97"/>
      <c r="R26" s="97"/>
      <c r="S26" s="97"/>
      <c r="T26" s="97"/>
      <c r="U26" s="97" t="s">
        <v>12</v>
      </c>
      <c r="V26" s="97"/>
      <c r="W26" s="97"/>
      <c r="X26" s="97"/>
      <c r="Y26" s="97"/>
      <c r="Z26" s="97"/>
      <c r="AA26" s="48" t="s">
        <v>49</v>
      </c>
      <c r="AB26" s="48" t="s">
        <v>45</v>
      </c>
      <c r="AC26" s="48" t="s">
        <v>46</v>
      </c>
      <c r="AD26" s="48" t="s">
        <v>47</v>
      </c>
      <c r="AE26" s="98" t="s">
        <v>44</v>
      </c>
      <c r="AF26" s="98"/>
      <c r="AG26" s="50" t="s">
        <v>48</v>
      </c>
      <c r="AH26" s="49" t="s">
        <v>5</v>
      </c>
    </row>
    <row r="27" spans="1:34" ht="12.75" customHeight="1" hidden="1">
      <c r="A27" s="80">
        <v>1</v>
      </c>
      <c r="B27" s="115" t="s">
        <v>39</v>
      </c>
      <c r="C27" s="99"/>
      <c r="D27" s="99"/>
      <c r="E27" s="99"/>
      <c r="F27" s="99"/>
      <c r="G27" s="99"/>
      <c r="H27" s="99"/>
      <c r="I27" s="15"/>
      <c r="J27" s="16"/>
      <c r="K27" s="15"/>
      <c r="L27" s="16"/>
      <c r="M27" s="15"/>
      <c r="N27" s="16"/>
      <c r="O27" s="15"/>
      <c r="P27" s="16"/>
      <c r="Q27" s="15"/>
      <c r="R27" s="16"/>
      <c r="S27" s="15"/>
      <c r="T27" s="16"/>
      <c r="U27" s="15"/>
      <c r="V27" s="16"/>
      <c r="W27" s="15"/>
      <c r="X27" s="16"/>
      <c r="Y27" s="15"/>
      <c r="Z27" s="16"/>
      <c r="AA27" s="84">
        <f>I28+O28+U28</f>
        <v>0</v>
      </c>
      <c r="AB27" s="89">
        <f>J28+P28+V28</f>
        <v>0</v>
      </c>
      <c r="AC27" s="89">
        <f>M28+S28+Y28</f>
        <v>0</v>
      </c>
      <c r="AD27" s="89">
        <f>AB27-AC27</f>
        <v>0</v>
      </c>
      <c r="AE27" s="79">
        <f>I27+K27+M27+O27+Q27+S27+U27+W27+Y27</f>
        <v>0</v>
      </c>
      <c r="AF27" s="79">
        <f>J27+L27+N27+P27+R27+T27+V27+X27+Z27</f>
        <v>0</v>
      </c>
      <c r="AG27" s="79">
        <f>AE27-AF27</f>
        <v>0</v>
      </c>
      <c r="AH27" s="79"/>
    </row>
    <row r="28" spans="1:34" ht="12.75" customHeight="1" hidden="1">
      <c r="A28" s="80"/>
      <c r="B28" s="115"/>
      <c r="C28" s="99"/>
      <c r="D28" s="99"/>
      <c r="E28" s="99"/>
      <c r="F28" s="99"/>
      <c r="G28" s="99"/>
      <c r="H28" s="99"/>
      <c r="I28" s="47"/>
      <c r="J28" s="95"/>
      <c r="K28" s="93"/>
      <c r="L28" s="94"/>
      <c r="M28" s="95"/>
      <c r="N28" s="94"/>
      <c r="O28" s="47"/>
      <c r="P28" s="95"/>
      <c r="Q28" s="93"/>
      <c r="R28" s="94"/>
      <c r="S28" s="95"/>
      <c r="T28" s="94"/>
      <c r="U28" s="47"/>
      <c r="V28" s="95"/>
      <c r="W28" s="93"/>
      <c r="X28" s="94"/>
      <c r="Y28" s="95"/>
      <c r="Z28" s="94"/>
      <c r="AA28" s="85"/>
      <c r="AB28" s="89"/>
      <c r="AC28" s="89"/>
      <c r="AD28" s="89"/>
      <c r="AE28" s="79"/>
      <c r="AF28" s="79"/>
      <c r="AG28" s="79"/>
      <c r="AH28" s="79"/>
    </row>
    <row r="29" spans="1:34" ht="12.75" customHeight="1" hidden="1">
      <c r="A29" s="80">
        <v>2</v>
      </c>
      <c r="B29" s="115" t="s">
        <v>36</v>
      </c>
      <c r="C29" s="15"/>
      <c r="D29" s="16"/>
      <c r="E29" s="15"/>
      <c r="F29" s="16"/>
      <c r="G29" s="15"/>
      <c r="H29" s="16"/>
      <c r="I29" s="88"/>
      <c r="J29" s="88"/>
      <c r="K29" s="88"/>
      <c r="L29" s="88"/>
      <c r="M29" s="88"/>
      <c r="N29" s="88"/>
      <c r="O29" s="15"/>
      <c r="P29" s="16"/>
      <c r="Q29" s="15"/>
      <c r="R29" s="16"/>
      <c r="S29" s="15"/>
      <c r="T29" s="16"/>
      <c r="U29" s="15"/>
      <c r="V29" s="16"/>
      <c r="W29" s="15"/>
      <c r="X29" s="16"/>
      <c r="Y29" s="15"/>
      <c r="Z29" s="16"/>
      <c r="AA29" s="84">
        <f>C30+O30+U30</f>
        <v>0</v>
      </c>
      <c r="AB29" s="89">
        <f>D30+P30+V30</f>
        <v>0</v>
      </c>
      <c r="AC29" s="89">
        <f>G30+S30+Y30</f>
        <v>0</v>
      </c>
      <c r="AD29" s="89">
        <f>AB29-AC29</f>
        <v>0</v>
      </c>
      <c r="AE29" s="79">
        <f>C29+E29+G29+O29+Q29+S29+U29+W29+Y29</f>
        <v>0</v>
      </c>
      <c r="AF29" s="79">
        <f>Z29+X29+V29+T29+R29+H29+F29+D29+P29</f>
        <v>0</v>
      </c>
      <c r="AG29" s="79">
        <f>AE29-AF29</f>
        <v>0</v>
      </c>
      <c r="AH29" s="79"/>
    </row>
    <row r="30" spans="1:34" ht="12.75" customHeight="1" hidden="1">
      <c r="A30" s="80"/>
      <c r="B30" s="115"/>
      <c r="C30" s="47"/>
      <c r="D30" s="95"/>
      <c r="E30" s="93"/>
      <c r="F30" s="94"/>
      <c r="G30" s="95"/>
      <c r="H30" s="94"/>
      <c r="I30" s="88"/>
      <c r="J30" s="88"/>
      <c r="K30" s="88"/>
      <c r="L30" s="88"/>
      <c r="M30" s="88"/>
      <c r="N30" s="88"/>
      <c r="O30" s="47"/>
      <c r="P30" s="95"/>
      <c r="Q30" s="93"/>
      <c r="R30" s="94"/>
      <c r="S30" s="95"/>
      <c r="T30" s="94"/>
      <c r="U30" s="47"/>
      <c r="V30" s="95"/>
      <c r="W30" s="93"/>
      <c r="X30" s="94"/>
      <c r="Y30" s="95"/>
      <c r="Z30" s="94"/>
      <c r="AA30" s="85"/>
      <c r="AB30" s="89"/>
      <c r="AC30" s="89"/>
      <c r="AD30" s="89"/>
      <c r="AE30" s="79"/>
      <c r="AF30" s="79"/>
      <c r="AG30" s="79"/>
      <c r="AH30" s="79"/>
    </row>
    <row r="31" spans="1:34" ht="12.75" customHeight="1" hidden="1">
      <c r="A31" s="80">
        <v>3</v>
      </c>
      <c r="B31" s="81" t="s">
        <v>43</v>
      </c>
      <c r="C31" s="15"/>
      <c r="D31" s="16"/>
      <c r="E31" s="15"/>
      <c r="F31" s="16"/>
      <c r="G31" s="15"/>
      <c r="H31" s="16"/>
      <c r="I31" s="15"/>
      <c r="J31" s="16"/>
      <c r="K31" s="15"/>
      <c r="L31" s="16"/>
      <c r="M31" s="15"/>
      <c r="N31" s="16"/>
      <c r="O31" s="83"/>
      <c r="P31" s="83"/>
      <c r="Q31" s="83"/>
      <c r="R31" s="83"/>
      <c r="S31" s="83"/>
      <c r="T31" s="83"/>
      <c r="U31" s="15"/>
      <c r="V31" s="16"/>
      <c r="W31" s="15"/>
      <c r="X31" s="16"/>
      <c r="Y31" s="15"/>
      <c r="Z31" s="16"/>
      <c r="AA31" s="84">
        <f>C32+I32+U32</f>
        <v>0</v>
      </c>
      <c r="AB31" s="86">
        <f>D32+J32+V32</f>
        <v>0</v>
      </c>
      <c r="AC31" s="86">
        <f>G32+M32+Y32</f>
        <v>0</v>
      </c>
      <c r="AD31" s="86">
        <f>AB31-AC31</f>
        <v>0</v>
      </c>
      <c r="AE31" s="79">
        <f>Y31+W31+U31+M31+K31+I31+G31+E31+C31</f>
        <v>0</v>
      </c>
      <c r="AF31" s="79">
        <f>Z31+X31+V31+N31+L31+J31+H31+F31+D31</f>
        <v>0</v>
      </c>
      <c r="AG31" s="79">
        <f>AE31-AF31</f>
        <v>0</v>
      </c>
      <c r="AH31" s="79"/>
    </row>
    <row r="32" spans="1:34" ht="12.75" customHeight="1" hidden="1">
      <c r="A32" s="80"/>
      <c r="B32" s="81"/>
      <c r="C32" s="47"/>
      <c r="D32" s="95"/>
      <c r="E32" s="93"/>
      <c r="F32" s="94"/>
      <c r="G32" s="95"/>
      <c r="H32" s="94"/>
      <c r="I32" s="47"/>
      <c r="J32" s="95"/>
      <c r="K32" s="93"/>
      <c r="L32" s="94"/>
      <c r="M32" s="95"/>
      <c r="N32" s="94"/>
      <c r="O32" s="83"/>
      <c r="P32" s="83"/>
      <c r="Q32" s="83"/>
      <c r="R32" s="83"/>
      <c r="S32" s="83"/>
      <c r="T32" s="83"/>
      <c r="U32" s="47"/>
      <c r="V32" s="95"/>
      <c r="W32" s="93"/>
      <c r="X32" s="94"/>
      <c r="Y32" s="95"/>
      <c r="Z32" s="94"/>
      <c r="AA32" s="85"/>
      <c r="AB32" s="86"/>
      <c r="AC32" s="86"/>
      <c r="AD32" s="86"/>
      <c r="AE32" s="79"/>
      <c r="AF32" s="79"/>
      <c r="AG32" s="79"/>
      <c r="AH32" s="79"/>
    </row>
    <row r="33" spans="1:34" ht="12.75" customHeight="1" hidden="1">
      <c r="A33" s="80" t="s">
        <v>12</v>
      </c>
      <c r="B33" s="81" t="s">
        <v>55</v>
      </c>
      <c r="C33" s="15"/>
      <c r="D33" s="16"/>
      <c r="E33" s="15"/>
      <c r="F33" s="16"/>
      <c r="G33" s="15"/>
      <c r="H33" s="16"/>
      <c r="I33" s="15"/>
      <c r="J33" s="16"/>
      <c r="K33" s="15"/>
      <c r="L33" s="16"/>
      <c r="M33" s="15"/>
      <c r="N33" s="16"/>
      <c r="O33" s="15"/>
      <c r="P33" s="16"/>
      <c r="Q33" s="15"/>
      <c r="R33" s="16"/>
      <c r="S33" s="15"/>
      <c r="T33" s="16"/>
      <c r="U33" s="88"/>
      <c r="V33" s="88"/>
      <c r="W33" s="88"/>
      <c r="X33" s="88"/>
      <c r="Y33" s="88"/>
      <c r="Z33" s="88"/>
      <c r="AA33" s="113">
        <f>C34+I34+O34</f>
        <v>0</v>
      </c>
      <c r="AB33" s="86">
        <f>D34+J34+P34</f>
        <v>0</v>
      </c>
      <c r="AC33" s="86">
        <f>G34+M34+S34</f>
        <v>0</v>
      </c>
      <c r="AD33" s="86">
        <f>AB33-AC33</f>
        <v>0</v>
      </c>
      <c r="AE33" s="79">
        <f>C33+I33+O33+Q33+E33+G33+K33+M33+S33</f>
        <v>0</v>
      </c>
      <c r="AF33" s="79">
        <f>H33+J33+P33+D33+F33+L33+N33+R33+T33</f>
        <v>0</v>
      </c>
      <c r="AG33" s="79">
        <f>AE33-AF33</f>
        <v>0</v>
      </c>
      <c r="AH33" s="79"/>
    </row>
    <row r="34" spans="1:34" ht="12.75" customHeight="1" hidden="1">
      <c r="A34" s="80"/>
      <c r="B34" s="81"/>
      <c r="C34" s="47"/>
      <c r="D34" s="95"/>
      <c r="E34" s="93"/>
      <c r="F34" s="94"/>
      <c r="G34" s="95"/>
      <c r="H34" s="94"/>
      <c r="I34" s="47"/>
      <c r="J34" s="95"/>
      <c r="K34" s="93"/>
      <c r="L34" s="94"/>
      <c r="M34" s="95"/>
      <c r="N34" s="94"/>
      <c r="O34" s="47"/>
      <c r="P34" s="95"/>
      <c r="Q34" s="93"/>
      <c r="R34" s="94"/>
      <c r="S34" s="95"/>
      <c r="T34" s="94"/>
      <c r="U34" s="88"/>
      <c r="V34" s="88"/>
      <c r="W34" s="88"/>
      <c r="X34" s="88"/>
      <c r="Y34" s="88"/>
      <c r="Z34" s="88"/>
      <c r="AA34" s="114"/>
      <c r="AB34" s="86"/>
      <c r="AC34" s="86"/>
      <c r="AD34" s="86"/>
      <c r="AE34" s="79"/>
      <c r="AF34" s="79"/>
      <c r="AG34" s="79"/>
      <c r="AH34" s="79"/>
    </row>
    <row r="35" spans="1:14" s="20" customFormat="1" ht="12.75" hidden="1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s="20" customFormat="1" ht="12.75" hidden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2.75" hidden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9" ht="12.75">
      <c r="A40" s="11"/>
      <c r="B40" s="69"/>
      <c r="C40" s="12" t="s">
        <v>6</v>
      </c>
      <c r="D40" s="12"/>
      <c r="E40" s="12"/>
      <c r="F40" s="13" t="s">
        <v>13</v>
      </c>
      <c r="G40" s="13"/>
      <c r="H40" s="13" t="s">
        <v>7</v>
      </c>
      <c r="I40" s="11"/>
      <c r="J40" s="71" t="str">
        <f>TRIM(B5)</f>
        <v>Eve Lips - Kärt Tomp</v>
      </c>
      <c r="K40" s="2"/>
      <c r="L40" s="2"/>
      <c r="M40" s="2"/>
      <c r="N40" s="2"/>
      <c r="S40" s="1" t="str">
        <f>TRIM(B11)</f>
        <v>Merike Kahk - Urve Sindi</v>
      </c>
    </row>
    <row r="41" spans="1:19" ht="12.75">
      <c r="A41" s="11"/>
      <c r="B41" s="69"/>
      <c r="C41" s="12" t="s">
        <v>8</v>
      </c>
      <c r="D41" s="12"/>
      <c r="E41" s="12"/>
      <c r="F41" s="13" t="s">
        <v>9</v>
      </c>
      <c r="G41" s="13"/>
      <c r="H41" s="13" t="s">
        <v>14</v>
      </c>
      <c r="I41" s="11"/>
      <c r="J41" s="2" t="str">
        <f>TRIM(B16)</f>
        <v>B1</v>
      </c>
      <c r="K41" s="2"/>
      <c r="L41" s="2"/>
      <c r="M41" s="2"/>
      <c r="N41" s="2"/>
      <c r="S41" s="1" t="str">
        <f>TRIM(B22)</f>
        <v>B4</v>
      </c>
    </row>
    <row r="42" spans="1:19" ht="12.75" customHeight="1">
      <c r="A42" s="11"/>
      <c r="B42" s="70"/>
      <c r="C42" s="12" t="s">
        <v>10</v>
      </c>
      <c r="D42" s="12"/>
      <c r="E42" s="12"/>
      <c r="F42" s="13" t="s">
        <v>11</v>
      </c>
      <c r="G42" s="13"/>
      <c r="H42" s="13" t="s">
        <v>15</v>
      </c>
      <c r="I42" s="11"/>
      <c r="J42" s="2" t="str">
        <f>TRIM(B27)</f>
        <v>C1</v>
      </c>
      <c r="K42" s="2"/>
      <c r="L42" s="2"/>
      <c r="M42" s="2"/>
      <c r="N42" s="2"/>
      <c r="S42" s="1" t="str">
        <f>TRIM(B33)</f>
        <v>C4</v>
      </c>
    </row>
    <row r="43" spans="2:19" ht="12.75">
      <c r="B43" s="70"/>
      <c r="J43" s="1" t="str">
        <f>TRIM(B7)</f>
        <v>Eve Jänes - Reet Volt</v>
      </c>
      <c r="S43" s="1" t="str">
        <f>TRIM(B9)</f>
        <v>Sirli Rull - Kätlin Saar</v>
      </c>
    </row>
    <row r="44" spans="2:19" ht="12.75">
      <c r="B44" s="68"/>
      <c r="J44" s="1" t="str">
        <f>TRIM(B18)</f>
        <v>B2</v>
      </c>
      <c r="S44" s="1" t="str">
        <f>TRIM(B20)</f>
        <v>B3</v>
      </c>
    </row>
    <row r="45" spans="2:19" ht="12.75">
      <c r="B45" s="70"/>
      <c r="J45" s="1" t="str">
        <f>TRIM(B29)</f>
        <v>C2</v>
      </c>
      <c r="S45" s="1" t="str">
        <f>TRIM(B31)</f>
        <v>C3</v>
      </c>
    </row>
    <row r="46" spans="2:19" ht="12.75">
      <c r="B46" s="68"/>
      <c r="J46" s="60" t="str">
        <f>TRIM(B5)</f>
        <v>Eve Lips - Kärt Tomp</v>
      </c>
      <c r="S46" s="1" t="str">
        <f>TRIM(B9)</f>
        <v>Sirli Rull - Kätlin Saar</v>
      </c>
    </row>
    <row r="47" spans="2:19" ht="12.75">
      <c r="B47" s="70"/>
      <c r="J47" s="1" t="str">
        <f>TRIM(B16)</f>
        <v>B1</v>
      </c>
      <c r="S47" s="1" t="str">
        <f>TRIM(B20)</f>
        <v>B3</v>
      </c>
    </row>
    <row r="48" spans="10:19" ht="12.75">
      <c r="J48" s="1" t="str">
        <f>TRIM(B27)</f>
        <v>C1</v>
      </c>
      <c r="S48" s="1" t="str">
        <f>TRIM(B31)</f>
        <v>C3</v>
      </c>
    </row>
    <row r="49" spans="10:19" ht="12.75">
      <c r="J49" s="1" t="str">
        <f>TRIM(B7)</f>
        <v>Eve Jänes - Reet Volt</v>
      </c>
      <c r="S49" s="1" t="str">
        <f>TRIM(B11)</f>
        <v>Merike Kahk - Urve Sindi</v>
      </c>
    </row>
    <row r="50" spans="10:19" ht="12.75">
      <c r="J50" s="1" t="str">
        <f>TRIM(B18)</f>
        <v>B2</v>
      </c>
      <c r="S50" s="1" t="str">
        <f>TRIM(B22)</f>
        <v>B4</v>
      </c>
    </row>
    <row r="51" spans="10:19" ht="12.75">
      <c r="J51" s="1" t="str">
        <f>TRIM(B29)</f>
        <v>C2</v>
      </c>
      <c r="S51" s="1" t="str">
        <f>TRIM(B33)</f>
        <v>C4</v>
      </c>
    </row>
    <row r="52" spans="10:19" ht="12.75">
      <c r="J52" s="1" t="str">
        <f>TRIM(B5)</f>
        <v>Eve Lips - Kärt Tomp</v>
      </c>
      <c r="S52" s="1" t="str">
        <f>TRIM(B7)</f>
        <v>Eve Jänes - Reet Volt</v>
      </c>
    </row>
    <row r="53" spans="10:19" ht="12.75">
      <c r="J53" s="1" t="str">
        <f>TRIM(B16)</f>
        <v>B1</v>
      </c>
      <c r="S53" s="1" t="str">
        <f>TRIM(B18)</f>
        <v>B2</v>
      </c>
    </row>
    <row r="54" spans="10:19" ht="12.75">
      <c r="J54" s="1" t="str">
        <f>TRIM(B27)</f>
        <v>C1</v>
      </c>
      <c r="S54" s="1" t="str">
        <f>TRIM(B29)</f>
        <v>C2</v>
      </c>
    </row>
    <row r="55" spans="10:19" ht="12.75">
      <c r="J55" s="1" t="str">
        <f>TRIM(B9)</f>
        <v>Sirli Rull - Kätlin Saar</v>
      </c>
      <c r="S55" s="1" t="str">
        <f>TRIM(B11)</f>
        <v>Merike Kahk - Urve Sindi</v>
      </c>
    </row>
    <row r="56" spans="10:19" ht="12.75">
      <c r="J56" s="1" t="str">
        <f>TRIM(B20)</f>
        <v>B3</v>
      </c>
      <c r="S56" s="1" t="str">
        <f>TRIM(B22)</f>
        <v>B4</v>
      </c>
    </row>
    <row r="57" spans="10:19" ht="12.75">
      <c r="J57" s="1" t="str">
        <f>TRIM(B31)</f>
        <v>C3</v>
      </c>
      <c r="S57" s="1" t="str">
        <f>TRIM(B33)</f>
        <v>C4</v>
      </c>
    </row>
  </sheetData>
  <sheetProtection selectLockedCells="1" selectUnlockedCells="1"/>
  <mergeCells count="223">
    <mergeCell ref="AG22:AG23"/>
    <mergeCell ref="AH22:AH23"/>
    <mergeCell ref="A22:A23"/>
    <mergeCell ref="B22:B23"/>
    <mergeCell ref="U22:Z23"/>
    <mergeCell ref="AB22:AB23"/>
    <mergeCell ref="AC22:AC23"/>
    <mergeCell ref="C26:H26"/>
    <mergeCell ref="I26:N26"/>
    <mergeCell ref="O26:T26"/>
    <mergeCell ref="U26:Z26"/>
    <mergeCell ref="AE26:AF26"/>
    <mergeCell ref="AE22:AE23"/>
    <mergeCell ref="AF22:AF23"/>
    <mergeCell ref="AA16:AA17"/>
    <mergeCell ref="AA11:AA12"/>
    <mergeCell ref="AF27:AF28"/>
    <mergeCell ref="AG27:AG28"/>
    <mergeCell ref="AH27:AH28"/>
    <mergeCell ref="A27:A28"/>
    <mergeCell ref="AE16:AE17"/>
    <mergeCell ref="AF16:AF17"/>
    <mergeCell ref="AG16:AG17"/>
    <mergeCell ref="AH16:AH17"/>
    <mergeCell ref="AH11:AH12"/>
    <mergeCell ref="A11:A12"/>
    <mergeCell ref="B11:B12"/>
    <mergeCell ref="U11:Z12"/>
    <mergeCell ref="AB11:AB12"/>
    <mergeCell ref="AC11:AC12"/>
    <mergeCell ref="AD11:AD12"/>
    <mergeCell ref="D12:F12"/>
    <mergeCell ref="G12:H12"/>
    <mergeCell ref="J12:L12"/>
    <mergeCell ref="AD22:AD23"/>
    <mergeCell ref="AA22:AA23"/>
    <mergeCell ref="D23:F23"/>
    <mergeCell ref="AE27:AE28"/>
    <mergeCell ref="AF11:AF12"/>
    <mergeCell ref="AG11:AG12"/>
    <mergeCell ref="C16:H17"/>
    <mergeCell ref="AB16:AB17"/>
    <mergeCell ref="AC16:AC17"/>
    <mergeCell ref="AD16:AD17"/>
    <mergeCell ref="AG5:AG6"/>
    <mergeCell ref="AH5:AH6"/>
    <mergeCell ref="A5:A6"/>
    <mergeCell ref="B5:B6"/>
    <mergeCell ref="C5:H6"/>
    <mergeCell ref="AB5:AB6"/>
    <mergeCell ref="AC5:AC6"/>
    <mergeCell ref="AD5:AD6"/>
    <mergeCell ref="AA5:AA6"/>
    <mergeCell ref="P6:R6"/>
    <mergeCell ref="S6:T6"/>
    <mergeCell ref="V6:X6"/>
    <mergeCell ref="Y6:Z6"/>
    <mergeCell ref="AE5:AE6"/>
    <mergeCell ref="AF5:AF6"/>
    <mergeCell ref="AA7:AA8"/>
    <mergeCell ref="A1:AH1"/>
    <mergeCell ref="A2:AH2"/>
    <mergeCell ref="C4:H4"/>
    <mergeCell ref="I4:N4"/>
    <mergeCell ref="O4:T4"/>
    <mergeCell ref="U4:Z4"/>
    <mergeCell ref="AE4:AF4"/>
    <mergeCell ref="J6:L6"/>
    <mergeCell ref="M6:N6"/>
    <mergeCell ref="P8:R8"/>
    <mergeCell ref="S8:T8"/>
    <mergeCell ref="V8:X8"/>
    <mergeCell ref="Y8:Z8"/>
    <mergeCell ref="D8:F8"/>
    <mergeCell ref="G8:H8"/>
    <mergeCell ref="AE7:AE8"/>
    <mergeCell ref="AF7:AF8"/>
    <mergeCell ref="AG7:AG8"/>
    <mergeCell ref="AH7:AH8"/>
    <mergeCell ref="A7:A8"/>
    <mergeCell ref="B7:B8"/>
    <mergeCell ref="I7:N8"/>
    <mergeCell ref="AB7:AB8"/>
    <mergeCell ref="AC7:AC8"/>
    <mergeCell ref="AD7:AD8"/>
    <mergeCell ref="AD9:AD10"/>
    <mergeCell ref="V10:X10"/>
    <mergeCell ref="Y10:Z10"/>
    <mergeCell ref="D10:F10"/>
    <mergeCell ref="G10:H10"/>
    <mergeCell ref="J10:L10"/>
    <mergeCell ref="M10:N10"/>
    <mergeCell ref="AA9:AA10"/>
    <mergeCell ref="AE11:AE12"/>
    <mergeCell ref="AE9:AE10"/>
    <mergeCell ref="AF9:AF10"/>
    <mergeCell ref="AG9:AG10"/>
    <mergeCell ref="AH9:AH10"/>
    <mergeCell ref="A9:A10"/>
    <mergeCell ref="B9:B10"/>
    <mergeCell ref="O9:T10"/>
    <mergeCell ref="AB9:AB10"/>
    <mergeCell ref="AC9:AC10"/>
    <mergeCell ref="V17:X17"/>
    <mergeCell ref="Y17:Z17"/>
    <mergeCell ref="A13:AH14"/>
    <mergeCell ref="C15:H15"/>
    <mergeCell ref="I15:N15"/>
    <mergeCell ref="O15:T15"/>
    <mergeCell ref="U15:Z15"/>
    <mergeCell ref="AE15:AF15"/>
    <mergeCell ref="A16:A17"/>
    <mergeCell ref="B16:B17"/>
    <mergeCell ref="M12:N12"/>
    <mergeCell ref="P12:R12"/>
    <mergeCell ref="S12:T12"/>
    <mergeCell ref="J17:L17"/>
    <mergeCell ref="M17:N17"/>
    <mergeCell ref="P17:R17"/>
    <mergeCell ref="S17:T17"/>
    <mergeCell ref="AA18:AA19"/>
    <mergeCell ref="D19:F19"/>
    <mergeCell ref="G19:H19"/>
    <mergeCell ref="P19:R19"/>
    <mergeCell ref="S19:T19"/>
    <mergeCell ref="V19:X19"/>
    <mergeCell ref="Y19:Z19"/>
    <mergeCell ref="AE18:AE19"/>
    <mergeCell ref="AF18:AF19"/>
    <mergeCell ref="AG18:AG19"/>
    <mergeCell ref="AH18:AH19"/>
    <mergeCell ref="A18:A19"/>
    <mergeCell ref="B18:B19"/>
    <mergeCell ref="I18:N19"/>
    <mergeCell ref="AB18:AB19"/>
    <mergeCell ref="AC18:AC19"/>
    <mergeCell ref="AD18:AD19"/>
    <mergeCell ref="AA20:AA21"/>
    <mergeCell ref="D21:F21"/>
    <mergeCell ref="G21:H21"/>
    <mergeCell ref="J21:L21"/>
    <mergeCell ref="M21:N21"/>
    <mergeCell ref="V21:X21"/>
    <mergeCell ref="Y21:Z21"/>
    <mergeCell ref="AE20:AE21"/>
    <mergeCell ref="AF20:AF21"/>
    <mergeCell ref="AG20:AG21"/>
    <mergeCell ref="AH20:AH21"/>
    <mergeCell ref="A20:A21"/>
    <mergeCell ref="B20:B21"/>
    <mergeCell ref="O20:T21"/>
    <mergeCell ref="AB20:AB21"/>
    <mergeCell ref="AC20:AC21"/>
    <mergeCell ref="AD20:AD21"/>
    <mergeCell ref="G23:H23"/>
    <mergeCell ref="J23:L23"/>
    <mergeCell ref="M23:N23"/>
    <mergeCell ref="P23:R23"/>
    <mergeCell ref="S23:T23"/>
    <mergeCell ref="J28:L28"/>
    <mergeCell ref="M28:N28"/>
    <mergeCell ref="P28:R28"/>
    <mergeCell ref="S28:T28"/>
    <mergeCell ref="A24:AH25"/>
    <mergeCell ref="B27:B28"/>
    <mergeCell ref="C27:H28"/>
    <mergeCell ref="AB27:AB28"/>
    <mergeCell ref="AC27:AC28"/>
    <mergeCell ref="AD27:AD28"/>
    <mergeCell ref="AA27:AA28"/>
    <mergeCell ref="V28:X28"/>
    <mergeCell ref="Y28:Z28"/>
    <mergeCell ref="AA29:AA30"/>
    <mergeCell ref="D30:F30"/>
    <mergeCell ref="G30:H30"/>
    <mergeCell ref="P30:R30"/>
    <mergeCell ref="S30:T30"/>
    <mergeCell ref="V30:X30"/>
    <mergeCell ref="Y30:Z30"/>
    <mergeCell ref="AE29:AE30"/>
    <mergeCell ref="AF29:AF30"/>
    <mergeCell ref="AG29:AG30"/>
    <mergeCell ref="AH29:AH30"/>
    <mergeCell ref="A29:A30"/>
    <mergeCell ref="B29:B30"/>
    <mergeCell ref="I29:N30"/>
    <mergeCell ref="AB29:AB30"/>
    <mergeCell ref="AC29:AC30"/>
    <mergeCell ref="AD29:AD30"/>
    <mergeCell ref="AA31:AA32"/>
    <mergeCell ref="D32:F32"/>
    <mergeCell ref="G32:H32"/>
    <mergeCell ref="J32:L32"/>
    <mergeCell ref="M32:N32"/>
    <mergeCell ref="V32:X32"/>
    <mergeCell ref="Y32:Z32"/>
    <mergeCell ref="AE31:AE32"/>
    <mergeCell ref="AF31:AF32"/>
    <mergeCell ref="AG31:AG32"/>
    <mergeCell ref="AH31:AH32"/>
    <mergeCell ref="A31:A32"/>
    <mergeCell ref="B31:B32"/>
    <mergeCell ref="O31:T32"/>
    <mergeCell ref="AB31:AB32"/>
    <mergeCell ref="AC31:AC32"/>
    <mergeCell ref="AD31:AD32"/>
    <mergeCell ref="AA33:AA34"/>
    <mergeCell ref="D34:F34"/>
    <mergeCell ref="G34:H34"/>
    <mergeCell ref="J34:L34"/>
    <mergeCell ref="M34:N34"/>
    <mergeCell ref="P34:R34"/>
    <mergeCell ref="S34:T34"/>
    <mergeCell ref="AE33:AE34"/>
    <mergeCell ref="AF33:AF34"/>
    <mergeCell ref="AG33:AG34"/>
    <mergeCell ref="AH33:AH34"/>
    <mergeCell ref="A33:A34"/>
    <mergeCell ref="B33:B34"/>
    <mergeCell ref="U33:Z34"/>
    <mergeCell ref="AB33:AB34"/>
    <mergeCell ref="AC33:AC34"/>
    <mergeCell ref="AD33:AD3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Roman,Harilik"&amp;12&amp;A</oddHeader>
    <oddFooter>&amp;C&amp;"Times New Roman,Harilik"&amp;12Page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38"/>
  <sheetViews>
    <sheetView zoomScalePageLayoutView="0" workbookViewId="0" topLeftCell="A1">
      <selection activeCell="AC1" sqref="AC1"/>
    </sheetView>
  </sheetViews>
  <sheetFormatPr defaultColWidth="9.00390625" defaultRowHeight="12.75"/>
  <cols>
    <col min="1" max="1" width="4.7109375" style="1" customWidth="1"/>
    <col min="2" max="2" width="17.8515625" style="1" customWidth="1"/>
    <col min="3" max="20" width="3.421875" style="1" customWidth="1"/>
    <col min="21" max="21" width="6.8515625" style="1" customWidth="1"/>
    <col min="22" max="22" width="6.421875" style="1" customWidth="1"/>
    <col min="23" max="24" width="7.8515625" style="1" customWidth="1"/>
    <col min="25" max="25" width="4.421875" style="1" customWidth="1"/>
    <col min="26" max="26" width="4.28125" style="1" customWidth="1"/>
    <col min="27" max="27" width="8.00390625" style="1" customWidth="1"/>
    <col min="28" max="28" width="7.140625" style="1" customWidth="1"/>
    <col min="29" max="16384" width="9.00390625" style="1" customWidth="1"/>
  </cols>
  <sheetData>
    <row r="1" spans="1:28" ht="23.25">
      <c r="A1" s="100" t="s">
        <v>63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ht="12.75">
      <c r="A2" s="101">
        <v>42448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ht="12.75">
      <c r="A3" s="14"/>
    </row>
    <row r="4" spans="1:28" ht="33.75" customHeight="1">
      <c r="A4" s="59" t="s">
        <v>50</v>
      </c>
      <c r="B4" s="4"/>
      <c r="C4" s="96" t="s">
        <v>2</v>
      </c>
      <c r="D4" s="96"/>
      <c r="E4" s="96"/>
      <c r="F4" s="96"/>
      <c r="G4" s="96"/>
      <c r="H4" s="96"/>
      <c r="I4" s="97" t="s">
        <v>3</v>
      </c>
      <c r="J4" s="97"/>
      <c r="K4" s="97"/>
      <c r="L4" s="97"/>
      <c r="M4" s="97"/>
      <c r="N4" s="97"/>
      <c r="O4" s="97" t="s">
        <v>4</v>
      </c>
      <c r="P4" s="97"/>
      <c r="Q4" s="97"/>
      <c r="R4" s="97"/>
      <c r="S4" s="97"/>
      <c r="T4" s="97"/>
      <c r="U4" s="48" t="s">
        <v>49</v>
      </c>
      <c r="V4" s="48" t="s">
        <v>45</v>
      </c>
      <c r="W4" s="48" t="s">
        <v>46</v>
      </c>
      <c r="X4" s="48" t="s">
        <v>47</v>
      </c>
      <c r="Y4" s="98" t="s">
        <v>44</v>
      </c>
      <c r="Z4" s="98"/>
      <c r="AA4" s="50" t="s">
        <v>48</v>
      </c>
      <c r="AB4" s="49" t="s">
        <v>5</v>
      </c>
    </row>
    <row r="5" spans="1:28" ht="12.75" customHeight="1">
      <c r="A5" s="80">
        <v>1</v>
      </c>
      <c r="B5" s="87" t="s">
        <v>74</v>
      </c>
      <c r="C5" s="99"/>
      <c r="D5" s="99"/>
      <c r="E5" s="99"/>
      <c r="F5" s="99"/>
      <c r="G5" s="99"/>
      <c r="H5" s="99"/>
      <c r="I5" s="15">
        <v>22</v>
      </c>
      <c r="J5" s="16">
        <v>20</v>
      </c>
      <c r="K5" s="15">
        <v>13</v>
      </c>
      <c r="L5" s="16">
        <v>21</v>
      </c>
      <c r="M5" s="15">
        <v>21</v>
      </c>
      <c r="N5" s="16">
        <v>18</v>
      </c>
      <c r="O5" s="15">
        <v>21</v>
      </c>
      <c r="P5" s="16">
        <v>12</v>
      </c>
      <c r="Q5" s="15">
        <v>21</v>
      </c>
      <c r="R5" s="16">
        <v>6</v>
      </c>
      <c r="S5" s="15"/>
      <c r="T5" s="16"/>
      <c r="U5" s="84">
        <f>I6+O6</f>
        <v>2</v>
      </c>
      <c r="V5" s="89">
        <f>J6+P6</f>
        <v>4</v>
      </c>
      <c r="W5" s="89">
        <f>M6+S6</f>
        <v>1</v>
      </c>
      <c r="X5" s="89">
        <f>V5-W5</f>
        <v>3</v>
      </c>
      <c r="Y5" s="79">
        <f>I5+K5+M5+O5+Q5+S5</f>
        <v>98</v>
      </c>
      <c r="Z5" s="79">
        <f>J5+L5+N5+P5+R5+T5</f>
        <v>77</v>
      </c>
      <c r="AA5" s="79">
        <f>Y5-Z5</f>
        <v>21</v>
      </c>
      <c r="AB5" s="79">
        <v>1</v>
      </c>
    </row>
    <row r="6" spans="1:28" ht="12.75" customHeight="1">
      <c r="A6" s="80"/>
      <c r="B6" s="87"/>
      <c r="C6" s="99"/>
      <c r="D6" s="99"/>
      <c r="E6" s="99"/>
      <c r="F6" s="99"/>
      <c r="G6" s="99"/>
      <c r="H6" s="99"/>
      <c r="I6" s="54">
        <v>1</v>
      </c>
      <c r="J6" s="90">
        <v>2</v>
      </c>
      <c r="K6" s="91"/>
      <c r="L6" s="92"/>
      <c r="M6" s="93">
        <v>1</v>
      </c>
      <c r="N6" s="94"/>
      <c r="O6" s="54">
        <v>1</v>
      </c>
      <c r="P6" s="90">
        <v>2</v>
      </c>
      <c r="Q6" s="91"/>
      <c r="R6" s="92"/>
      <c r="S6" s="93">
        <v>0</v>
      </c>
      <c r="T6" s="94"/>
      <c r="U6" s="85"/>
      <c r="V6" s="89"/>
      <c r="W6" s="89"/>
      <c r="X6" s="89"/>
      <c r="Y6" s="79"/>
      <c r="Z6" s="79"/>
      <c r="AA6" s="79"/>
      <c r="AB6" s="79"/>
    </row>
    <row r="7" spans="1:28" ht="12.75" customHeight="1">
      <c r="A7" s="80">
        <v>2</v>
      </c>
      <c r="B7" s="87" t="s">
        <v>77</v>
      </c>
      <c r="C7" s="15">
        <v>20</v>
      </c>
      <c r="D7" s="16">
        <v>22</v>
      </c>
      <c r="E7" s="15">
        <v>21</v>
      </c>
      <c r="F7" s="16">
        <v>13</v>
      </c>
      <c r="G7" s="15">
        <v>18</v>
      </c>
      <c r="H7" s="16">
        <v>21</v>
      </c>
      <c r="I7" s="88"/>
      <c r="J7" s="88"/>
      <c r="K7" s="88"/>
      <c r="L7" s="88"/>
      <c r="M7" s="88"/>
      <c r="N7" s="88"/>
      <c r="O7" s="15">
        <v>21</v>
      </c>
      <c r="P7" s="16">
        <v>10</v>
      </c>
      <c r="Q7" s="15">
        <v>21</v>
      </c>
      <c r="R7" s="16">
        <v>9</v>
      </c>
      <c r="S7" s="15"/>
      <c r="T7" s="16"/>
      <c r="U7" s="84">
        <f>C8+O8</f>
        <v>1</v>
      </c>
      <c r="V7" s="89">
        <f>D8+P8</f>
        <v>3</v>
      </c>
      <c r="W7" s="89">
        <f>G8+S8</f>
        <v>2</v>
      </c>
      <c r="X7" s="89">
        <f>V7-W7</f>
        <v>1</v>
      </c>
      <c r="Y7" s="79">
        <f>C7+E7+G7+O7+Q7+S7</f>
        <v>101</v>
      </c>
      <c r="Z7" s="79">
        <f>T7+R7+P7+H7+F7+D7</f>
        <v>75</v>
      </c>
      <c r="AA7" s="79">
        <f>Y7-Z7</f>
        <v>26</v>
      </c>
      <c r="AB7" s="79">
        <v>2</v>
      </c>
    </row>
    <row r="8" spans="1:28" ht="12.75" customHeight="1">
      <c r="A8" s="80"/>
      <c r="B8" s="87"/>
      <c r="C8" s="54">
        <v>0</v>
      </c>
      <c r="D8" s="90">
        <v>1</v>
      </c>
      <c r="E8" s="91"/>
      <c r="F8" s="92"/>
      <c r="G8" s="93">
        <v>2</v>
      </c>
      <c r="H8" s="94"/>
      <c r="I8" s="88"/>
      <c r="J8" s="88"/>
      <c r="K8" s="88"/>
      <c r="L8" s="88"/>
      <c r="M8" s="88"/>
      <c r="N8" s="88"/>
      <c r="O8" s="54">
        <v>1</v>
      </c>
      <c r="P8" s="90">
        <v>2</v>
      </c>
      <c r="Q8" s="91"/>
      <c r="R8" s="92"/>
      <c r="S8" s="93">
        <v>0</v>
      </c>
      <c r="T8" s="94"/>
      <c r="U8" s="85"/>
      <c r="V8" s="89"/>
      <c r="W8" s="89"/>
      <c r="X8" s="89"/>
      <c r="Y8" s="79"/>
      <c r="Z8" s="79"/>
      <c r="AA8" s="79"/>
      <c r="AB8" s="79"/>
    </row>
    <row r="9" spans="1:28" ht="12.75" customHeight="1">
      <c r="A9" s="80">
        <v>3</v>
      </c>
      <c r="B9" s="81" t="s">
        <v>80</v>
      </c>
      <c r="C9" s="52">
        <v>12</v>
      </c>
      <c r="D9" s="53">
        <v>21</v>
      </c>
      <c r="E9" s="52">
        <v>6</v>
      </c>
      <c r="F9" s="53">
        <v>21</v>
      </c>
      <c r="G9" s="15"/>
      <c r="H9" s="16"/>
      <c r="I9" s="15">
        <v>10</v>
      </c>
      <c r="J9" s="53">
        <v>21</v>
      </c>
      <c r="K9" s="52">
        <v>9</v>
      </c>
      <c r="L9" s="53">
        <v>21</v>
      </c>
      <c r="M9" s="15"/>
      <c r="N9" s="16"/>
      <c r="O9" s="83"/>
      <c r="P9" s="83"/>
      <c r="Q9" s="83"/>
      <c r="R9" s="83"/>
      <c r="S9" s="83"/>
      <c r="T9" s="83"/>
      <c r="U9" s="84">
        <f>C10+I10</f>
        <v>0</v>
      </c>
      <c r="V9" s="86">
        <f>D10+J10</f>
        <v>0</v>
      </c>
      <c r="W9" s="86">
        <f>G10+M10</f>
        <v>4</v>
      </c>
      <c r="X9" s="86">
        <f>V9-W9</f>
        <v>-4</v>
      </c>
      <c r="Y9" s="79">
        <f>M9+K9+I9+G9+E9+C9</f>
        <v>37</v>
      </c>
      <c r="Z9" s="79">
        <f>N9+L9+J9+H9+F9+D9</f>
        <v>84</v>
      </c>
      <c r="AA9" s="79">
        <f>Y9-Z9</f>
        <v>-47</v>
      </c>
      <c r="AB9" s="79">
        <v>3</v>
      </c>
    </row>
    <row r="10" spans="1:28" ht="12.75" customHeight="1">
      <c r="A10" s="80"/>
      <c r="B10" s="82"/>
      <c r="C10" s="54">
        <v>0</v>
      </c>
      <c r="D10" s="90">
        <v>0</v>
      </c>
      <c r="E10" s="91"/>
      <c r="F10" s="92"/>
      <c r="G10" s="93">
        <v>2</v>
      </c>
      <c r="H10" s="94"/>
      <c r="I10" s="51">
        <v>0</v>
      </c>
      <c r="J10" s="95">
        <v>0</v>
      </c>
      <c r="K10" s="93"/>
      <c r="L10" s="94"/>
      <c r="M10" s="95">
        <v>2</v>
      </c>
      <c r="N10" s="94"/>
      <c r="O10" s="83"/>
      <c r="P10" s="83"/>
      <c r="Q10" s="83"/>
      <c r="R10" s="83"/>
      <c r="S10" s="83"/>
      <c r="T10" s="83"/>
      <c r="U10" s="85"/>
      <c r="V10" s="86"/>
      <c r="W10" s="86"/>
      <c r="X10" s="86"/>
      <c r="Y10" s="79"/>
      <c r="Z10" s="79"/>
      <c r="AA10" s="79"/>
      <c r="AB10" s="79"/>
    </row>
    <row r="11" spans="1:14" s="20" customFormat="1" ht="12.75">
      <c r="A11" s="17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s="20" customFormat="1" ht="12.7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28" ht="33.75" customHeight="1">
      <c r="A13" s="59" t="s">
        <v>51</v>
      </c>
      <c r="B13" s="4"/>
      <c r="C13" s="96" t="s">
        <v>2</v>
      </c>
      <c r="D13" s="96"/>
      <c r="E13" s="96"/>
      <c r="F13" s="96"/>
      <c r="G13" s="96"/>
      <c r="H13" s="96"/>
      <c r="I13" s="97" t="s">
        <v>3</v>
      </c>
      <c r="J13" s="97"/>
      <c r="K13" s="97"/>
      <c r="L13" s="97"/>
      <c r="M13" s="97"/>
      <c r="N13" s="97"/>
      <c r="O13" s="97" t="s">
        <v>4</v>
      </c>
      <c r="P13" s="97"/>
      <c r="Q13" s="97"/>
      <c r="R13" s="97"/>
      <c r="S13" s="97"/>
      <c r="T13" s="97"/>
      <c r="U13" s="48" t="s">
        <v>49</v>
      </c>
      <c r="V13" s="48" t="s">
        <v>45</v>
      </c>
      <c r="W13" s="48" t="s">
        <v>46</v>
      </c>
      <c r="X13" s="48" t="s">
        <v>47</v>
      </c>
      <c r="Y13" s="98" t="s">
        <v>44</v>
      </c>
      <c r="Z13" s="98"/>
      <c r="AA13" s="50" t="s">
        <v>48</v>
      </c>
      <c r="AB13" s="49" t="s">
        <v>5</v>
      </c>
    </row>
    <row r="14" spans="1:28" ht="12.75" customHeight="1">
      <c r="A14" s="80">
        <v>1</v>
      </c>
      <c r="B14" s="87" t="s">
        <v>75</v>
      </c>
      <c r="C14" s="99"/>
      <c r="D14" s="99"/>
      <c r="E14" s="99"/>
      <c r="F14" s="99"/>
      <c r="G14" s="99"/>
      <c r="H14" s="99"/>
      <c r="I14" s="15">
        <v>21</v>
      </c>
      <c r="J14" s="16">
        <v>13</v>
      </c>
      <c r="K14" s="15">
        <v>21</v>
      </c>
      <c r="L14" s="16">
        <v>10</v>
      </c>
      <c r="M14" s="15"/>
      <c r="N14" s="16"/>
      <c r="O14" s="15">
        <v>21</v>
      </c>
      <c r="P14" s="16">
        <v>16</v>
      </c>
      <c r="Q14" s="15">
        <v>21</v>
      </c>
      <c r="R14" s="16">
        <v>18</v>
      </c>
      <c r="S14" s="15"/>
      <c r="T14" s="16"/>
      <c r="U14" s="84">
        <f>I15+O15</f>
        <v>2</v>
      </c>
      <c r="V14" s="89">
        <f>J15+P15</f>
        <v>4</v>
      </c>
      <c r="W14" s="89">
        <f>M15+S15</f>
        <v>0</v>
      </c>
      <c r="X14" s="89">
        <f>V14-W14</f>
        <v>4</v>
      </c>
      <c r="Y14" s="79">
        <f>I14+K14+M14+O14+Q14+S14</f>
        <v>84</v>
      </c>
      <c r="Z14" s="79">
        <f>J14+L14+N14+P14+R14+T14</f>
        <v>57</v>
      </c>
      <c r="AA14" s="79">
        <f>Y14-Z14</f>
        <v>27</v>
      </c>
      <c r="AB14" s="79">
        <v>1</v>
      </c>
    </row>
    <row r="15" spans="1:28" ht="12.75" customHeight="1">
      <c r="A15" s="80"/>
      <c r="B15" s="87"/>
      <c r="C15" s="99"/>
      <c r="D15" s="99"/>
      <c r="E15" s="99"/>
      <c r="F15" s="99"/>
      <c r="G15" s="99"/>
      <c r="H15" s="99"/>
      <c r="I15" s="54">
        <v>1</v>
      </c>
      <c r="J15" s="90">
        <v>2</v>
      </c>
      <c r="K15" s="91"/>
      <c r="L15" s="92"/>
      <c r="M15" s="93">
        <v>0</v>
      </c>
      <c r="N15" s="94"/>
      <c r="O15" s="54">
        <v>1</v>
      </c>
      <c r="P15" s="90">
        <v>2</v>
      </c>
      <c r="Q15" s="91"/>
      <c r="R15" s="92"/>
      <c r="S15" s="93">
        <v>0</v>
      </c>
      <c r="T15" s="94"/>
      <c r="U15" s="85"/>
      <c r="V15" s="89"/>
      <c r="W15" s="89"/>
      <c r="X15" s="89"/>
      <c r="Y15" s="79"/>
      <c r="Z15" s="79"/>
      <c r="AA15" s="79"/>
      <c r="AB15" s="79"/>
    </row>
    <row r="16" spans="1:28" ht="12.75" customHeight="1">
      <c r="A16" s="80">
        <v>2</v>
      </c>
      <c r="B16" s="87" t="s">
        <v>78</v>
      </c>
      <c r="C16" s="15">
        <v>13</v>
      </c>
      <c r="D16" s="16">
        <v>21</v>
      </c>
      <c r="E16" s="15">
        <v>10</v>
      </c>
      <c r="F16" s="16">
        <v>21</v>
      </c>
      <c r="G16" s="15"/>
      <c r="H16" s="16"/>
      <c r="I16" s="88"/>
      <c r="J16" s="88"/>
      <c r="K16" s="88"/>
      <c r="L16" s="88"/>
      <c r="M16" s="88"/>
      <c r="N16" s="88"/>
      <c r="O16" s="15">
        <v>18</v>
      </c>
      <c r="P16" s="16">
        <v>21</v>
      </c>
      <c r="Q16" s="15">
        <v>9</v>
      </c>
      <c r="R16" s="16">
        <v>21</v>
      </c>
      <c r="S16" s="15"/>
      <c r="T16" s="16"/>
      <c r="U16" s="84">
        <f>C17+O17</f>
        <v>0</v>
      </c>
      <c r="V16" s="89">
        <f>D17+P17</f>
        <v>0</v>
      </c>
      <c r="W16" s="89">
        <f>G17+S17</f>
        <v>4</v>
      </c>
      <c r="X16" s="89">
        <f>V16-W16</f>
        <v>-4</v>
      </c>
      <c r="Y16" s="79">
        <f>C16+E16+G16+O16+Q16+S16</f>
        <v>50</v>
      </c>
      <c r="Z16" s="79">
        <f>T16+R16+P16+H16+F16+D16</f>
        <v>84</v>
      </c>
      <c r="AA16" s="79">
        <f>Y16-Z16</f>
        <v>-34</v>
      </c>
      <c r="AB16" s="79">
        <v>3</v>
      </c>
    </row>
    <row r="17" spans="1:28" ht="12.75" customHeight="1">
      <c r="A17" s="80"/>
      <c r="B17" s="87"/>
      <c r="C17" s="54">
        <v>0</v>
      </c>
      <c r="D17" s="90">
        <v>0</v>
      </c>
      <c r="E17" s="91"/>
      <c r="F17" s="92"/>
      <c r="G17" s="93">
        <v>2</v>
      </c>
      <c r="H17" s="94"/>
      <c r="I17" s="88"/>
      <c r="J17" s="88"/>
      <c r="K17" s="88"/>
      <c r="L17" s="88"/>
      <c r="M17" s="88"/>
      <c r="N17" s="88"/>
      <c r="O17" s="54">
        <v>0</v>
      </c>
      <c r="P17" s="90">
        <v>0</v>
      </c>
      <c r="Q17" s="91"/>
      <c r="R17" s="92"/>
      <c r="S17" s="93">
        <v>2</v>
      </c>
      <c r="T17" s="94"/>
      <c r="U17" s="85"/>
      <c r="V17" s="89"/>
      <c r="W17" s="89"/>
      <c r="X17" s="89"/>
      <c r="Y17" s="79"/>
      <c r="Z17" s="79"/>
      <c r="AA17" s="79"/>
      <c r="AB17" s="79"/>
    </row>
    <row r="18" spans="1:28" ht="12.75" customHeight="1">
      <c r="A18" s="80">
        <v>3</v>
      </c>
      <c r="B18" s="81" t="s">
        <v>81</v>
      </c>
      <c r="C18" s="52">
        <v>16</v>
      </c>
      <c r="D18" s="53">
        <v>21</v>
      </c>
      <c r="E18" s="52">
        <v>18</v>
      </c>
      <c r="F18" s="53">
        <v>21</v>
      </c>
      <c r="G18" s="15"/>
      <c r="H18" s="16"/>
      <c r="I18" s="15">
        <v>21</v>
      </c>
      <c r="J18" s="53">
        <v>18</v>
      </c>
      <c r="K18" s="52">
        <v>21</v>
      </c>
      <c r="L18" s="53">
        <v>9</v>
      </c>
      <c r="M18" s="15"/>
      <c r="N18" s="16"/>
      <c r="O18" s="83"/>
      <c r="P18" s="83"/>
      <c r="Q18" s="83"/>
      <c r="R18" s="83"/>
      <c r="S18" s="83"/>
      <c r="T18" s="83"/>
      <c r="U18" s="84">
        <f>C19+I19</f>
        <v>1</v>
      </c>
      <c r="V18" s="86">
        <f>D19+J19</f>
        <v>2</v>
      </c>
      <c r="W18" s="86">
        <f>G19+M19</f>
        <v>2</v>
      </c>
      <c r="X18" s="86">
        <f>V18-W18</f>
        <v>0</v>
      </c>
      <c r="Y18" s="79">
        <f>M18+K18+I18+G18+E18+C18</f>
        <v>76</v>
      </c>
      <c r="Z18" s="79">
        <f>N18+L18+J18+H18+F18+D18</f>
        <v>69</v>
      </c>
      <c r="AA18" s="79">
        <f>Y18-Z18</f>
        <v>7</v>
      </c>
      <c r="AB18" s="79">
        <v>2</v>
      </c>
    </row>
    <row r="19" spans="1:28" ht="12.75" customHeight="1">
      <c r="A19" s="80"/>
      <c r="B19" s="82"/>
      <c r="C19" s="54">
        <v>0</v>
      </c>
      <c r="D19" s="90">
        <v>0</v>
      </c>
      <c r="E19" s="91"/>
      <c r="F19" s="92"/>
      <c r="G19" s="93">
        <v>2</v>
      </c>
      <c r="H19" s="94"/>
      <c r="I19" s="51">
        <v>1</v>
      </c>
      <c r="J19" s="95">
        <v>2</v>
      </c>
      <c r="K19" s="93"/>
      <c r="L19" s="94"/>
      <c r="M19" s="95">
        <v>0</v>
      </c>
      <c r="N19" s="94"/>
      <c r="O19" s="83"/>
      <c r="P19" s="83"/>
      <c r="Q19" s="83"/>
      <c r="R19" s="83"/>
      <c r="S19" s="83"/>
      <c r="T19" s="83"/>
      <c r="U19" s="85"/>
      <c r="V19" s="86"/>
      <c r="W19" s="86"/>
      <c r="X19" s="86"/>
      <c r="Y19" s="79"/>
      <c r="Z19" s="79"/>
      <c r="AA19" s="79"/>
      <c r="AB19" s="79"/>
    </row>
    <row r="20" spans="1:14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28" ht="33.75" customHeight="1">
      <c r="A21" s="59" t="s">
        <v>52</v>
      </c>
      <c r="B21" s="4"/>
      <c r="C21" s="96" t="s">
        <v>2</v>
      </c>
      <c r="D21" s="96"/>
      <c r="E21" s="96"/>
      <c r="F21" s="96"/>
      <c r="G21" s="96"/>
      <c r="H21" s="96"/>
      <c r="I21" s="97" t="s">
        <v>3</v>
      </c>
      <c r="J21" s="97"/>
      <c r="K21" s="97"/>
      <c r="L21" s="97"/>
      <c r="M21" s="97"/>
      <c r="N21" s="97"/>
      <c r="O21" s="97" t="s">
        <v>4</v>
      </c>
      <c r="P21" s="97"/>
      <c r="Q21" s="97"/>
      <c r="R21" s="97"/>
      <c r="S21" s="97"/>
      <c r="T21" s="97"/>
      <c r="U21" s="48" t="s">
        <v>49</v>
      </c>
      <c r="V21" s="48" t="s">
        <v>45</v>
      </c>
      <c r="W21" s="48" t="s">
        <v>46</v>
      </c>
      <c r="X21" s="48" t="s">
        <v>47</v>
      </c>
      <c r="Y21" s="98" t="s">
        <v>44</v>
      </c>
      <c r="Z21" s="98"/>
      <c r="AA21" s="50" t="s">
        <v>48</v>
      </c>
      <c r="AB21" s="49" t="s">
        <v>5</v>
      </c>
    </row>
    <row r="22" spans="1:28" ht="12.75" customHeight="1">
      <c r="A22" s="80">
        <v>1</v>
      </c>
      <c r="B22" s="87" t="s">
        <v>76</v>
      </c>
      <c r="C22" s="99"/>
      <c r="D22" s="99"/>
      <c r="E22" s="99"/>
      <c r="F22" s="99"/>
      <c r="G22" s="99"/>
      <c r="H22" s="99"/>
      <c r="I22" s="15"/>
      <c r="J22" s="16"/>
      <c r="K22" s="15"/>
      <c r="L22" s="16"/>
      <c r="M22" s="15"/>
      <c r="N22" s="16"/>
      <c r="O22" s="15">
        <v>20</v>
      </c>
      <c r="P22" s="16">
        <v>22</v>
      </c>
      <c r="Q22" s="15">
        <v>17</v>
      </c>
      <c r="R22" s="16">
        <v>21</v>
      </c>
      <c r="S22" s="15"/>
      <c r="T22" s="16"/>
      <c r="U22" s="84">
        <f>I23+O23</f>
        <v>0</v>
      </c>
      <c r="V22" s="89">
        <f>J23+P23</f>
        <v>0</v>
      </c>
      <c r="W22" s="89">
        <f>M23+S23</f>
        <v>4</v>
      </c>
      <c r="X22" s="89">
        <f>V22-W22</f>
        <v>-4</v>
      </c>
      <c r="Y22" s="79">
        <f>I22+K22+M22+O22+Q22+S22</f>
        <v>37</v>
      </c>
      <c r="Z22" s="79">
        <f>J22+L22+N22+P22+R22+T22</f>
        <v>43</v>
      </c>
      <c r="AA22" s="79">
        <f>Y22-Z22</f>
        <v>-6</v>
      </c>
      <c r="AB22" s="79">
        <v>3</v>
      </c>
    </row>
    <row r="23" spans="1:29" ht="12.75" customHeight="1">
      <c r="A23" s="80"/>
      <c r="B23" s="87"/>
      <c r="C23" s="99"/>
      <c r="D23" s="99"/>
      <c r="E23" s="99"/>
      <c r="F23" s="99"/>
      <c r="G23" s="99"/>
      <c r="H23" s="99"/>
      <c r="I23" s="54"/>
      <c r="J23" s="90">
        <v>0</v>
      </c>
      <c r="K23" s="91"/>
      <c r="L23" s="92"/>
      <c r="M23" s="93">
        <v>2</v>
      </c>
      <c r="N23" s="94"/>
      <c r="O23" s="54">
        <v>0</v>
      </c>
      <c r="P23" s="90">
        <v>0</v>
      </c>
      <c r="Q23" s="91"/>
      <c r="R23" s="92"/>
      <c r="S23" s="93">
        <v>2</v>
      </c>
      <c r="T23" s="94"/>
      <c r="U23" s="85"/>
      <c r="V23" s="89"/>
      <c r="W23" s="89"/>
      <c r="X23" s="89"/>
      <c r="Y23" s="79"/>
      <c r="Z23" s="79"/>
      <c r="AA23" s="79"/>
      <c r="AB23" s="79"/>
      <c r="AC23" s="1" t="s">
        <v>103</v>
      </c>
    </row>
    <row r="24" spans="1:28" ht="12.75" customHeight="1">
      <c r="A24" s="80">
        <v>2</v>
      </c>
      <c r="B24" s="87" t="s">
        <v>79</v>
      </c>
      <c r="C24" s="15"/>
      <c r="D24" s="16"/>
      <c r="E24" s="15"/>
      <c r="F24" s="16"/>
      <c r="G24" s="15"/>
      <c r="H24" s="16"/>
      <c r="I24" s="88"/>
      <c r="J24" s="88"/>
      <c r="K24" s="88"/>
      <c r="L24" s="88"/>
      <c r="M24" s="88"/>
      <c r="N24" s="88"/>
      <c r="O24" s="15">
        <v>21</v>
      </c>
      <c r="P24" s="16">
        <v>16</v>
      </c>
      <c r="Q24" s="15">
        <v>20</v>
      </c>
      <c r="R24" s="16">
        <v>22</v>
      </c>
      <c r="S24" s="15">
        <v>9</v>
      </c>
      <c r="T24" s="16">
        <v>21</v>
      </c>
      <c r="U24" s="84">
        <f>C25+O25</f>
        <v>1</v>
      </c>
      <c r="V24" s="89">
        <f>D25+P25</f>
        <v>3</v>
      </c>
      <c r="W24" s="89">
        <f>G25+S25</f>
        <v>2</v>
      </c>
      <c r="X24" s="89">
        <f>V24-W24</f>
        <v>1</v>
      </c>
      <c r="Y24" s="79">
        <f>C24+E24+G24+O24+Q24+S24</f>
        <v>50</v>
      </c>
      <c r="Z24" s="79">
        <f>T24+R24+P24+H24+F24+D24</f>
        <v>59</v>
      </c>
      <c r="AA24" s="79">
        <f>Y24-Z24</f>
        <v>-9</v>
      </c>
      <c r="AB24" s="79">
        <v>2</v>
      </c>
    </row>
    <row r="25" spans="1:28" ht="12.75" customHeight="1">
      <c r="A25" s="80"/>
      <c r="B25" s="87"/>
      <c r="C25" s="54">
        <v>1</v>
      </c>
      <c r="D25" s="90">
        <v>2</v>
      </c>
      <c r="E25" s="91"/>
      <c r="F25" s="92"/>
      <c r="G25" s="93">
        <v>0</v>
      </c>
      <c r="H25" s="94"/>
      <c r="I25" s="88"/>
      <c r="J25" s="88"/>
      <c r="K25" s="88"/>
      <c r="L25" s="88"/>
      <c r="M25" s="88"/>
      <c r="N25" s="88"/>
      <c r="O25" s="54">
        <v>0</v>
      </c>
      <c r="P25" s="90">
        <v>1</v>
      </c>
      <c r="Q25" s="91"/>
      <c r="R25" s="92"/>
      <c r="S25" s="93">
        <v>2</v>
      </c>
      <c r="T25" s="94"/>
      <c r="U25" s="85"/>
      <c r="V25" s="89"/>
      <c r="W25" s="89"/>
      <c r="X25" s="89"/>
      <c r="Y25" s="79"/>
      <c r="Z25" s="79"/>
      <c r="AA25" s="79"/>
      <c r="AB25" s="79"/>
    </row>
    <row r="26" spans="1:28" ht="12.75" customHeight="1">
      <c r="A26" s="80">
        <v>3</v>
      </c>
      <c r="B26" s="81" t="s">
        <v>82</v>
      </c>
      <c r="C26" s="52">
        <v>22</v>
      </c>
      <c r="D26" s="53">
        <v>20</v>
      </c>
      <c r="E26" s="52">
        <v>21</v>
      </c>
      <c r="F26" s="53">
        <v>17</v>
      </c>
      <c r="G26" s="15"/>
      <c r="H26" s="16"/>
      <c r="I26" s="15">
        <v>16</v>
      </c>
      <c r="J26" s="53">
        <v>21</v>
      </c>
      <c r="K26" s="52">
        <v>22</v>
      </c>
      <c r="L26" s="53">
        <v>20</v>
      </c>
      <c r="M26" s="15">
        <v>21</v>
      </c>
      <c r="N26" s="16">
        <v>9</v>
      </c>
      <c r="O26" s="83"/>
      <c r="P26" s="83"/>
      <c r="Q26" s="83"/>
      <c r="R26" s="83"/>
      <c r="S26" s="83"/>
      <c r="T26" s="83"/>
      <c r="U26" s="84">
        <f>C27+I27</f>
        <v>2</v>
      </c>
      <c r="V26" s="86">
        <f>D27+J27</f>
        <v>4</v>
      </c>
      <c r="W26" s="86">
        <f>G27+M27</f>
        <v>1</v>
      </c>
      <c r="X26" s="86">
        <f>V26-W26</f>
        <v>3</v>
      </c>
      <c r="Y26" s="79">
        <f>M26+K26+I26+G26+E26+C26</f>
        <v>102</v>
      </c>
      <c r="Z26" s="79">
        <f>N26+L26+J26+H26+F26+D26</f>
        <v>87</v>
      </c>
      <c r="AA26" s="79">
        <f>Y26-Z26</f>
        <v>15</v>
      </c>
      <c r="AB26" s="79">
        <v>1</v>
      </c>
    </row>
    <row r="27" spans="1:28" ht="12.75" customHeight="1">
      <c r="A27" s="80"/>
      <c r="B27" s="82"/>
      <c r="C27" s="54">
        <v>1</v>
      </c>
      <c r="D27" s="90">
        <v>2</v>
      </c>
      <c r="E27" s="91"/>
      <c r="F27" s="92"/>
      <c r="G27" s="93">
        <v>0</v>
      </c>
      <c r="H27" s="94"/>
      <c r="I27" s="51">
        <v>1</v>
      </c>
      <c r="J27" s="95">
        <v>2</v>
      </c>
      <c r="K27" s="93"/>
      <c r="L27" s="94"/>
      <c r="M27" s="95">
        <v>1</v>
      </c>
      <c r="N27" s="94"/>
      <c r="O27" s="83"/>
      <c r="P27" s="83"/>
      <c r="Q27" s="83"/>
      <c r="R27" s="83"/>
      <c r="S27" s="83"/>
      <c r="T27" s="83"/>
      <c r="U27" s="85"/>
      <c r="V27" s="86"/>
      <c r="W27" s="86"/>
      <c r="X27" s="86"/>
      <c r="Y27" s="79"/>
      <c r="Z27" s="79"/>
      <c r="AA27" s="79"/>
      <c r="AB27" s="79"/>
    </row>
    <row r="28" spans="1:14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20" ht="12.75">
      <c r="A30" s="11"/>
      <c r="B30" s="11"/>
      <c r="C30" s="12" t="s">
        <v>6</v>
      </c>
      <c r="D30" s="12"/>
      <c r="E30" s="12"/>
      <c r="F30" s="13" t="s">
        <v>9</v>
      </c>
      <c r="G30" s="13"/>
      <c r="H30" s="13"/>
      <c r="I30" s="58" t="str">
        <f>TRIM(B5)</f>
        <v>Reet Volt - Oliver Viigand</v>
      </c>
      <c r="J30" s="58"/>
      <c r="K30" s="58"/>
      <c r="L30" s="58"/>
      <c r="M30" s="58"/>
      <c r="N30" s="11"/>
      <c r="P30" s="58"/>
      <c r="Q30" s="58"/>
      <c r="R30" s="58" t="str">
        <f>TRIM(B9)</f>
        <v>Sirli Rull - Meelis Rull</v>
      </c>
      <c r="S30" s="58"/>
      <c r="T30" s="58"/>
    </row>
    <row r="31" spans="1:20" ht="12.75">
      <c r="A31" s="11"/>
      <c r="B31" s="11"/>
      <c r="C31" s="12" t="s">
        <v>8</v>
      </c>
      <c r="D31" s="12"/>
      <c r="E31" s="12"/>
      <c r="F31" s="13" t="s">
        <v>7</v>
      </c>
      <c r="G31" s="13"/>
      <c r="H31" s="13"/>
      <c r="I31" s="58" t="str">
        <f>TRIM(B14)</f>
        <v>Eve Jänes - Heimar Mirka</v>
      </c>
      <c r="J31" s="58"/>
      <c r="K31" s="58"/>
      <c r="L31" s="58"/>
      <c r="M31" s="58"/>
      <c r="N31" s="11"/>
      <c r="P31" s="58"/>
      <c r="Q31" s="58"/>
      <c r="R31" s="58" t="str">
        <f>TRIM(B18)</f>
        <v>Kätlin Saar - Aivar Sindi</v>
      </c>
      <c r="S31" s="58"/>
      <c r="T31" s="58"/>
    </row>
    <row r="32" spans="1:20" ht="12.75">
      <c r="A32" s="11"/>
      <c r="B32" s="11"/>
      <c r="C32" s="12" t="s">
        <v>10</v>
      </c>
      <c r="D32" s="12"/>
      <c r="E32" s="12"/>
      <c r="F32" s="13" t="s">
        <v>11</v>
      </c>
      <c r="G32" s="13"/>
      <c r="H32" s="13"/>
      <c r="I32" s="58" t="str">
        <f>TRIM(B22)</f>
        <v>Kärt Tomp - Mait Allas</v>
      </c>
      <c r="J32" s="58"/>
      <c r="K32" s="58"/>
      <c r="L32" s="58"/>
      <c r="M32" s="58"/>
      <c r="N32" s="11"/>
      <c r="P32" s="58"/>
      <c r="Q32" s="58"/>
      <c r="R32" s="58" t="str">
        <f>TRIM(B26)</f>
        <v>Gertrud Sindi - Joosep Pill</v>
      </c>
      <c r="S32" s="58"/>
      <c r="T32" s="58"/>
    </row>
    <row r="33" spans="9:18" ht="12.75">
      <c r="I33" s="58" t="str">
        <f>TRIM(B7)</f>
        <v>Eve Lips - Reio Rull</v>
      </c>
      <c r="P33" s="58"/>
      <c r="R33" s="58" t="str">
        <f>TRIM(B9)</f>
        <v>Sirli Rull - Meelis Rull</v>
      </c>
    </row>
    <row r="34" spans="9:18" ht="12.75">
      <c r="I34" s="1" t="str">
        <f>TRIM(B16)</f>
        <v>Merike Kahk - Rene Sadam</v>
      </c>
      <c r="R34" s="1" t="str">
        <f>TRIM(B18)</f>
        <v>Kätlin Saar - Aivar Sindi</v>
      </c>
    </row>
    <row r="35" spans="9:18" ht="12.75">
      <c r="I35" s="1" t="str">
        <f>TRIM(B24)</f>
        <v>Urve Sindi - Jüri Liik</v>
      </c>
      <c r="R35" s="1" t="str">
        <f>TRIM(B26)</f>
        <v>Gertrud Sindi - Joosep Pill</v>
      </c>
    </row>
    <row r="36" spans="9:18" ht="12.75">
      <c r="I36" s="1" t="str">
        <f>TRIM(B5)</f>
        <v>Reet Volt - Oliver Viigand</v>
      </c>
      <c r="R36" s="1" t="str">
        <f>TRIM(B7)</f>
        <v>Eve Lips - Reio Rull</v>
      </c>
    </row>
    <row r="37" spans="9:18" ht="12.75">
      <c r="I37" s="1" t="str">
        <f>TRIM(B14)</f>
        <v>Eve Jänes - Heimar Mirka</v>
      </c>
      <c r="R37" s="1" t="str">
        <f>TRIM(B16)</f>
        <v>Merike Kahk - Rene Sadam</v>
      </c>
    </row>
    <row r="38" spans="9:18" ht="12.75">
      <c r="I38" s="1" t="str">
        <f>TRIM(B22)</f>
        <v>Kärt Tomp - Mait Allas</v>
      </c>
      <c r="R38" s="1" t="str">
        <f>TRIM(B24)</f>
        <v>Urve Sindi - Jüri Liik</v>
      </c>
    </row>
  </sheetData>
  <sheetProtection selectLockedCells="1" selectUnlockedCells="1"/>
  <mergeCells count="149">
    <mergeCell ref="X26:X27"/>
    <mergeCell ref="Y26:Y27"/>
    <mergeCell ref="Z26:Z27"/>
    <mergeCell ref="AA26:AA27"/>
    <mergeCell ref="AB26:AB27"/>
    <mergeCell ref="D27:F27"/>
    <mergeCell ref="G27:H27"/>
    <mergeCell ref="J27:L27"/>
    <mergeCell ref="M27:N27"/>
    <mergeCell ref="A26:A27"/>
    <mergeCell ref="B26:B27"/>
    <mergeCell ref="O26:T27"/>
    <mergeCell ref="U26:U27"/>
    <mergeCell ref="V26:V27"/>
    <mergeCell ref="W26:W27"/>
    <mergeCell ref="A24:A25"/>
    <mergeCell ref="B24:B25"/>
    <mergeCell ref="I24:N25"/>
    <mergeCell ref="U24:U25"/>
    <mergeCell ref="V24:V25"/>
    <mergeCell ref="W24:W25"/>
    <mergeCell ref="AA24:AA25"/>
    <mergeCell ref="AB24:AB25"/>
    <mergeCell ref="D25:F25"/>
    <mergeCell ref="G25:H25"/>
    <mergeCell ref="P25:R25"/>
    <mergeCell ref="S25:T25"/>
    <mergeCell ref="X24:X25"/>
    <mergeCell ref="Y24:Y25"/>
    <mergeCell ref="Z24:Z25"/>
    <mergeCell ref="X22:X23"/>
    <mergeCell ref="Y22:Y23"/>
    <mergeCell ref="Z22:Z23"/>
    <mergeCell ref="AA22:AA23"/>
    <mergeCell ref="AB22:AB23"/>
    <mergeCell ref="J23:L23"/>
    <mergeCell ref="M23:N23"/>
    <mergeCell ref="P23:R23"/>
    <mergeCell ref="S23:T23"/>
    <mergeCell ref="C21:H21"/>
    <mergeCell ref="I21:N21"/>
    <mergeCell ref="O21:T21"/>
    <mergeCell ref="Y21:Z21"/>
    <mergeCell ref="A22:A23"/>
    <mergeCell ref="B22:B23"/>
    <mergeCell ref="C22:H23"/>
    <mergeCell ref="U22:U23"/>
    <mergeCell ref="V22:V23"/>
    <mergeCell ref="W22:W23"/>
    <mergeCell ref="X18:X19"/>
    <mergeCell ref="Y18:Y19"/>
    <mergeCell ref="Z18:Z19"/>
    <mergeCell ref="AA18:AA19"/>
    <mergeCell ref="AB18:AB19"/>
    <mergeCell ref="D19:F19"/>
    <mergeCell ref="G19:H19"/>
    <mergeCell ref="J19:L19"/>
    <mergeCell ref="M19:N19"/>
    <mergeCell ref="A18:A19"/>
    <mergeCell ref="B18:B19"/>
    <mergeCell ref="O18:T19"/>
    <mergeCell ref="U18:U19"/>
    <mergeCell ref="V18:V19"/>
    <mergeCell ref="W18:W19"/>
    <mergeCell ref="A16:A17"/>
    <mergeCell ref="B16:B17"/>
    <mergeCell ref="I16:N17"/>
    <mergeCell ref="U16:U17"/>
    <mergeCell ref="V16:V17"/>
    <mergeCell ref="W16:W17"/>
    <mergeCell ref="AA16:AA17"/>
    <mergeCell ref="AB16:AB17"/>
    <mergeCell ref="D17:F17"/>
    <mergeCell ref="G17:H17"/>
    <mergeCell ref="P17:R17"/>
    <mergeCell ref="S17:T17"/>
    <mergeCell ref="X16:X17"/>
    <mergeCell ref="Y16:Y17"/>
    <mergeCell ref="Z16:Z17"/>
    <mergeCell ref="X14:X15"/>
    <mergeCell ref="Y14:Y15"/>
    <mergeCell ref="Z14:Z15"/>
    <mergeCell ref="AA14:AA15"/>
    <mergeCell ref="AB14:AB15"/>
    <mergeCell ref="J15:L15"/>
    <mergeCell ref="M15:N15"/>
    <mergeCell ref="P15:R15"/>
    <mergeCell ref="S15:T15"/>
    <mergeCell ref="C13:H13"/>
    <mergeCell ref="I13:N13"/>
    <mergeCell ref="O13:T13"/>
    <mergeCell ref="Y13:Z13"/>
    <mergeCell ref="A14:A15"/>
    <mergeCell ref="B14:B15"/>
    <mergeCell ref="C14:H15"/>
    <mergeCell ref="U14:U15"/>
    <mergeCell ref="V14:V15"/>
    <mergeCell ref="W14:W15"/>
    <mergeCell ref="X9:X10"/>
    <mergeCell ref="Y9:Y10"/>
    <mergeCell ref="Z9:Z10"/>
    <mergeCell ref="AA9:AA10"/>
    <mergeCell ref="AB9:AB10"/>
    <mergeCell ref="D10:F10"/>
    <mergeCell ref="G10:H10"/>
    <mergeCell ref="J10:L10"/>
    <mergeCell ref="M10:N10"/>
    <mergeCell ref="A9:A10"/>
    <mergeCell ref="B9:B10"/>
    <mergeCell ref="O9:T10"/>
    <mergeCell ref="U9:U10"/>
    <mergeCell ref="V9:V10"/>
    <mergeCell ref="W9:W10"/>
    <mergeCell ref="A7:A8"/>
    <mergeCell ref="B7:B8"/>
    <mergeCell ref="I7:N8"/>
    <mergeCell ref="U7:U8"/>
    <mergeCell ref="V7:V8"/>
    <mergeCell ref="W7:W8"/>
    <mergeCell ref="AA7:AA8"/>
    <mergeCell ref="AB7:AB8"/>
    <mergeCell ref="D8:F8"/>
    <mergeCell ref="G8:H8"/>
    <mergeCell ref="P8:R8"/>
    <mergeCell ref="S8:T8"/>
    <mergeCell ref="X7:X8"/>
    <mergeCell ref="Y7:Y8"/>
    <mergeCell ref="Z7:Z8"/>
    <mergeCell ref="X5:X6"/>
    <mergeCell ref="Y5:Y6"/>
    <mergeCell ref="Z5:Z6"/>
    <mergeCell ref="AA5:AA6"/>
    <mergeCell ref="AB5:AB6"/>
    <mergeCell ref="J6:L6"/>
    <mergeCell ref="M6:N6"/>
    <mergeCell ref="P6:R6"/>
    <mergeCell ref="S6:T6"/>
    <mergeCell ref="A1:AB1"/>
    <mergeCell ref="A2:AB2"/>
    <mergeCell ref="C4:H4"/>
    <mergeCell ref="I4:N4"/>
    <mergeCell ref="O4:T4"/>
    <mergeCell ref="Y4:Z4"/>
    <mergeCell ref="A5:A6"/>
    <mergeCell ref="B5:B6"/>
    <mergeCell ref="C5:H6"/>
    <mergeCell ref="U5:U6"/>
    <mergeCell ref="V5:V6"/>
    <mergeCell ref="W5:W6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Roman,Harilik"&amp;12&amp;A</oddHeader>
    <oddFooter>&amp;C&amp;"Times New Roman,Harilik"&amp;12Page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C38"/>
  <sheetViews>
    <sheetView zoomScalePageLayoutView="0" workbookViewId="0" topLeftCell="A10">
      <selection activeCell="AB20" sqref="AB20"/>
    </sheetView>
  </sheetViews>
  <sheetFormatPr defaultColWidth="9.00390625" defaultRowHeight="12.75"/>
  <cols>
    <col min="1" max="1" width="4.7109375" style="1" customWidth="1"/>
    <col min="2" max="2" width="17.8515625" style="1" customWidth="1"/>
    <col min="3" max="20" width="3.421875" style="1" customWidth="1"/>
    <col min="21" max="21" width="6.8515625" style="1" customWidth="1"/>
    <col min="22" max="22" width="6.421875" style="1" customWidth="1"/>
    <col min="23" max="24" width="7.8515625" style="1" customWidth="1"/>
    <col min="25" max="25" width="4.421875" style="1" customWidth="1"/>
    <col min="26" max="26" width="4.28125" style="1" customWidth="1"/>
    <col min="27" max="27" width="8.00390625" style="1" customWidth="1"/>
    <col min="28" max="28" width="7.140625" style="1" customWidth="1"/>
    <col min="29" max="16384" width="9.00390625" style="1" customWidth="1"/>
  </cols>
  <sheetData>
    <row r="1" spans="1:28" ht="23.25">
      <c r="A1" s="100" t="s">
        <v>63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ht="12.75">
      <c r="A2" s="101">
        <v>42448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ht="12.75">
      <c r="A3" s="14"/>
    </row>
    <row r="4" spans="1:28" ht="33.75" customHeight="1">
      <c r="A4" s="59" t="s">
        <v>50</v>
      </c>
      <c r="B4" s="4"/>
      <c r="C4" s="96" t="s">
        <v>2</v>
      </c>
      <c r="D4" s="96"/>
      <c r="E4" s="96"/>
      <c r="F4" s="96"/>
      <c r="G4" s="96"/>
      <c r="H4" s="96"/>
      <c r="I4" s="97" t="s">
        <v>3</v>
      </c>
      <c r="J4" s="97"/>
      <c r="K4" s="97"/>
      <c r="L4" s="97"/>
      <c r="M4" s="97"/>
      <c r="N4" s="97"/>
      <c r="O4" s="97" t="s">
        <v>4</v>
      </c>
      <c r="P4" s="97"/>
      <c r="Q4" s="97"/>
      <c r="R4" s="97"/>
      <c r="S4" s="97"/>
      <c r="T4" s="97"/>
      <c r="U4" s="48" t="s">
        <v>49</v>
      </c>
      <c r="V4" s="48" t="s">
        <v>45</v>
      </c>
      <c r="W4" s="48" t="s">
        <v>46</v>
      </c>
      <c r="X4" s="48" t="s">
        <v>47</v>
      </c>
      <c r="Y4" s="98" t="s">
        <v>44</v>
      </c>
      <c r="Z4" s="98"/>
      <c r="AA4" s="50" t="s">
        <v>48</v>
      </c>
      <c r="AB4" s="49" t="s">
        <v>5</v>
      </c>
    </row>
    <row r="5" spans="1:28" ht="12.75" customHeight="1">
      <c r="A5" s="80">
        <v>1</v>
      </c>
      <c r="B5" s="87" t="s">
        <v>90</v>
      </c>
      <c r="C5" s="99"/>
      <c r="D5" s="99"/>
      <c r="E5" s="99"/>
      <c r="F5" s="99"/>
      <c r="G5" s="99"/>
      <c r="H5" s="99"/>
      <c r="I5" s="15">
        <v>13</v>
      </c>
      <c r="J5" s="16">
        <v>21</v>
      </c>
      <c r="K5" s="15">
        <v>22</v>
      </c>
      <c r="L5" s="16">
        <v>20</v>
      </c>
      <c r="M5" s="15">
        <v>21</v>
      </c>
      <c r="N5" s="16">
        <v>19</v>
      </c>
      <c r="O5" s="15">
        <v>21</v>
      </c>
      <c r="P5" s="16">
        <v>15</v>
      </c>
      <c r="Q5" s="15">
        <v>21</v>
      </c>
      <c r="R5" s="16">
        <v>11</v>
      </c>
      <c r="S5" s="15"/>
      <c r="T5" s="16"/>
      <c r="U5" s="84">
        <f>I6+O6</f>
        <v>2</v>
      </c>
      <c r="V5" s="89">
        <f>J6+P6</f>
        <v>4</v>
      </c>
      <c r="W5" s="89">
        <f>M6+S6</f>
        <v>1</v>
      </c>
      <c r="X5" s="89">
        <f>V5-W5</f>
        <v>3</v>
      </c>
      <c r="Y5" s="79">
        <f>I5+K5+M5+O5+Q5+S5</f>
        <v>98</v>
      </c>
      <c r="Z5" s="79">
        <f>J5+L5+N5+P5+R5+T5</f>
        <v>86</v>
      </c>
      <c r="AA5" s="79">
        <f>Y5-Z5</f>
        <v>12</v>
      </c>
      <c r="AB5" s="79" t="s">
        <v>85</v>
      </c>
    </row>
    <row r="6" spans="1:28" ht="12.75" customHeight="1">
      <c r="A6" s="80"/>
      <c r="B6" s="87"/>
      <c r="C6" s="99"/>
      <c r="D6" s="99"/>
      <c r="E6" s="99"/>
      <c r="F6" s="99"/>
      <c r="G6" s="99"/>
      <c r="H6" s="99"/>
      <c r="I6" s="54">
        <v>1</v>
      </c>
      <c r="J6" s="90">
        <v>2</v>
      </c>
      <c r="K6" s="91"/>
      <c r="L6" s="92"/>
      <c r="M6" s="93">
        <v>1</v>
      </c>
      <c r="N6" s="94"/>
      <c r="O6" s="54">
        <v>1</v>
      </c>
      <c r="P6" s="90">
        <v>2</v>
      </c>
      <c r="Q6" s="91"/>
      <c r="R6" s="92"/>
      <c r="S6" s="93">
        <v>0</v>
      </c>
      <c r="T6" s="94"/>
      <c r="U6" s="85"/>
      <c r="V6" s="89"/>
      <c r="W6" s="89"/>
      <c r="X6" s="89"/>
      <c r="Y6" s="79"/>
      <c r="Z6" s="79"/>
      <c r="AA6" s="79"/>
      <c r="AB6" s="79"/>
    </row>
    <row r="7" spans="1:28" ht="12.75" customHeight="1">
      <c r="A7" s="80">
        <v>2</v>
      </c>
      <c r="B7" s="87" t="s">
        <v>75</v>
      </c>
      <c r="C7" s="15">
        <v>21</v>
      </c>
      <c r="D7" s="16">
        <v>13</v>
      </c>
      <c r="E7" s="15">
        <v>20</v>
      </c>
      <c r="F7" s="16">
        <v>22</v>
      </c>
      <c r="G7" s="15">
        <v>19</v>
      </c>
      <c r="H7" s="16">
        <v>21</v>
      </c>
      <c r="I7" s="88"/>
      <c r="J7" s="88"/>
      <c r="K7" s="88"/>
      <c r="L7" s="88"/>
      <c r="M7" s="88"/>
      <c r="N7" s="88"/>
      <c r="O7" s="15">
        <v>19</v>
      </c>
      <c r="P7" s="16">
        <v>21</v>
      </c>
      <c r="Q7" s="15">
        <v>22</v>
      </c>
      <c r="R7" s="16">
        <v>20</v>
      </c>
      <c r="S7" s="15">
        <v>21</v>
      </c>
      <c r="T7" s="16">
        <v>16</v>
      </c>
      <c r="U7" s="84">
        <f>C8+O8</f>
        <v>1</v>
      </c>
      <c r="V7" s="89">
        <f>D8+P8</f>
        <v>3</v>
      </c>
      <c r="W7" s="89">
        <f>G8+S8</f>
        <v>3</v>
      </c>
      <c r="X7" s="89">
        <f>V7-W7</f>
        <v>0</v>
      </c>
      <c r="Y7" s="79">
        <f>C7+E7+G7+O7+Q7+S7</f>
        <v>122</v>
      </c>
      <c r="Z7" s="79">
        <f>T7+R7+P7+H7+F7+D7</f>
        <v>113</v>
      </c>
      <c r="AA7" s="79">
        <f>Y7-Z7</f>
        <v>9</v>
      </c>
      <c r="AB7" s="79" t="s">
        <v>86</v>
      </c>
    </row>
    <row r="8" spans="1:28" ht="12.75" customHeight="1">
      <c r="A8" s="80"/>
      <c r="B8" s="87"/>
      <c r="C8" s="54"/>
      <c r="D8" s="90">
        <v>1</v>
      </c>
      <c r="E8" s="91"/>
      <c r="F8" s="92"/>
      <c r="G8" s="93">
        <v>2</v>
      </c>
      <c r="H8" s="94"/>
      <c r="I8" s="88"/>
      <c r="J8" s="88"/>
      <c r="K8" s="88"/>
      <c r="L8" s="88"/>
      <c r="M8" s="88"/>
      <c r="N8" s="88"/>
      <c r="O8" s="54">
        <v>1</v>
      </c>
      <c r="P8" s="90">
        <v>2</v>
      </c>
      <c r="Q8" s="91"/>
      <c r="R8" s="92"/>
      <c r="S8" s="93">
        <v>1</v>
      </c>
      <c r="T8" s="94"/>
      <c r="U8" s="85"/>
      <c r="V8" s="89"/>
      <c r="W8" s="89"/>
      <c r="X8" s="89"/>
      <c r="Y8" s="79"/>
      <c r="Z8" s="79"/>
      <c r="AA8" s="79"/>
      <c r="AB8" s="79"/>
    </row>
    <row r="9" spans="1:28" ht="12.75" customHeight="1">
      <c r="A9" s="80">
        <v>3</v>
      </c>
      <c r="B9" s="81" t="s">
        <v>88</v>
      </c>
      <c r="C9" s="52">
        <v>15</v>
      </c>
      <c r="D9" s="53">
        <v>21</v>
      </c>
      <c r="E9" s="52">
        <v>11</v>
      </c>
      <c r="F9" s="53">
        <v>21</v>
      </c>
      <c r="G9" s="15"/>
      <c r="H9" s="16"/>
      <c r="I9" s="15">
        <v>21</v>
      </c>
      <c r="J9" s="53">
        <v>19</v>
      </c>
      <c r="K9" s="52">
        <v>20</v>
      </c>
      <c r="L9" s="53">
        <v>22</v>
      </c>
      <c r="M9" s="15">
        <v>16</v>
      </c>
      <c r="N9" s="16">
        <v>21</v>
      </c>
      <c r="O9" s="83"/>
      <c r="P9" s="83"/>
      <c r="Q9" s="83"/>
      <c r="R9" s="83"/>
      <c r="S9" s="83"/>
      <c r="T9" s="83"/>
      <c r="U9" s="84">
        <f>C10+I10</f>
        <v>0</v>
      </c>
      <c r="V9" s="86">
        <f>D10+J10</f>
        <v>1</v>
      </c>
      <c r="W9" s="86">
        <f>G10+M10</f>
        <v>4</v>
      </c>
      <c r="X9" s="86">
        <f>V9-W9</f>
        <v>-3</v>
      </c>
      <c r="Y9" s="79">
        <f>M9+K9+I9+G9+E9+C9</f>
        <v>83</v>
      </c>
      <c r="Z9" s="79">
        <f>N9+L9+J9+H9+F9+D9</f>
        <v>104</v>
      </c>
      <c r="AA9" s="79">
        <f>Y9-Z9</f>
        <v>-21</v>
      </c>
      <c r="AB9" s="79" t="s">
        <v>83</v>
      </c>
    </row>
    <row r="10" spans="1:28" ht="12.75" customHeight="1">
      <c r="A10" s="80"/>
      <c r="B10" s="82"/>
      <c r="C10" s="54"/>
      <c r="D10" s="90">
        <v>0</v>
      </c>
      <c r="E10" s="91"/>
      <c r="F10" s="92"/>
      <c r="G10" s="93">
        <v>2</v>
      </c>
      <c r="H10" s="94"/>
      <c r="I10" s="51"/>
      <c r="J10" s="95">
        <v>1</v>
      </c>
      <c r="K10" s="93"/>
      <c r="L10" s="94"/>
      <c r="M10" s="95">
        <v>2</v>
      </c>
      <c r="N10" s="94"/>
      <c r="O10" s="83"/>
      <c r="P10" s="83"/>
      <c r="Q10" s="83"/>
      <c r="R10" s="83"/>
      <c r="S10" s="83"/>
      <c r="T10" s="83"/>
      <c r="U10" s="85"/>
      <c r="V10" s="86"/>
      <c r="W10" s="86"/>
      <c r="X10" s="86"/>
      <c r="Y10" s="79"/>
      <c r="Z10" s="79"/>
      <c r="AA10" s="79"/>
      <c r="AB10" s="79"/>
    </row>
    <row r="11" spans="1:14" s="20" customFormat="1" ht="12.75">
      <c r="A11" s="17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s="20" customFormat="1" ht="12.7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28" ht="33.75" customHeight="1">
      <c r="A13" s="59" t="s">
        <v>51</v>
      </c>
      <c r="B13" s="4"/>
      <c r="C13" s="96" t="s">
        <v>2</v>
      </c>
      <c r="D13" s="96"/>
      <c r="E13" s="96"/>
      <c r="F13" s="96"/>
      <c r="G13" s="96"/>
      <c r="H13" s="96"/>
      <c r="I13" s="97" t="s">
        <v>3</v>
      </c>
      <c r="J13" s="97"/>
      <c r="K13" s="97"/>
      <c r="L13" s="97"/>
      <c r="M13" s="97"/>
      <c r="N13" s="97"/>
      <c r="O13" s="97" t="s">
        <v>4</v>
      </c>
      <c r="P13" s="97"/>
      <c r="Q13" s="97"/>
      <c r="R13" s="97"/>
      <c r="S13" s="97"/>
      <c r="T13" s="97"/>
      <c r="U13" s="48" t="s">
        <v>49</v>
      </c>
      <c r="V13" s="48" t="s">
        <v>45</v>
      </c>
      <c r="W13" s="48" t="s">
        <v>46</v>
      </c>
      <c r="X13" s="48" t="s">
        <v>47</v>
      </c>
      <c r="Y13" s="98" t="s">
        <v>44</v>
      </c>
      <c r="Z13" s="98"/>
      <c r="AA13" s="50" t="s">
        <v>48</v>
      </c>
      <c r="AB13" s="49" t="s">
        <v>5</v>
      </c>
    </row>
    <row r="14" spans="1:28" ht="12.75" customHeight="1">
      <c r="A14" s="80">
        <v>1</v>
      </c>
      <c r="B14" s="87" t="s">
        <v>91</v>
      </c>
      <c r="C14" s="99"/>
      <c r="D14" s="99"/>
      <c r="E14" s="99"/>
      <c r="F14" s="99"/>
      <c r="G14" s="99"/>
      <c r="H14" s="99"/>
      <c r="I14" s="15">
        <v>21</v>
      </c>
      <c r="J14" s="16">
        <v>18</v>
      </c>
      <c r="K14" s="15">
        <v>21</v>
      </c>
      <c r="L14" s="16">
        <v>10</v>
      </c>
      <c r="M14" s="15"/>
      <c r="N14" s="16"/>
      <c r="O14" s="15">
        <v>21</v>
      </c>
      <c r="P14" s="16">
        <v>14</v>
      </c>
      <c r="Q14" s="15">
        <v>21</v>
      </c>
      <c r="R14" s="16">
        <v>14</v>
      </c>
      <c r="S14" s="15"/>
      <c r="T14" s="16"/>
      <c r="U14" s="84">
        <f>I15+O15</f>
        <v>2</v>
      </c>
      <c r="V14" s="89">
        <f>J15+P15</f>
        <v>4</v>
      </c>
      <c r="W14" s="89">
        <f>M15+S15</f>
        <v>0</v>
      </c>
      <c r="X14" s="89">
        <f>V14-W14</f>
        <v>4</v>
      </c>
      <c r="Y14" s="79">
        <f>I14+K14+M14+O14+Q14+S14</f>
        <v>84</v>
      </c>
      <c r="Z14" s="79">
        <f>J14+L14+N14+P14+R14+T14</f>
        <v>56</v>
      </c>
      <c r="AA14" s="79">
        <f>Y14-Z14</f>
        <v>28</v>
      </c>
      <c r="AB14" s="79" t="s">
        <v>87</v>
      </c>
    </row>
    <row r="15" spans="1:28" ht="12.75" customHeight="1">
      <c r="A15" s="80"/>
      <c r="B15" s="87"/>
      <c r="C15" s="99"/>
      <c r="D15" s="99"/>
      <c r="E15" s="99"/>
      <c r="F15" s="99"/>
      <c r="G15" s="99"/>
      <c r="H15" s="99"/>
      <c r="I15" s="54">
        <v>1</v>
      </c>
      <c r="J15" s="90">
        <v>2</v>
      </c>
      <c r="K15" s="91"/>
      <c r="L15" s="92"/>
      <c r="M15" s="93">
        <v>0</v>
      </c>
      <c r="N15" s="94"/>
      <c r="O15" s="54">
        <v>1</v>
      </c>
      <c r="P15" s="90">
        <v>2</v>
      </c>
      <c r="Q15" s="91"/>
      <c r="R15" s="92"/>
      <c r="S15" s="93">
        <v>0</v>
      </c>
      <c r="T15" s="94"/>
      <c r="U15" s="85"/>
      <c r="V15" s="89"/>
      <c r="W15" s="89"/>
      <c r="X15" s="89"/>
      <c r="Y15" s="79"/>
      <c r="Z15" s="79"/>
      <c r="AA15" s="79"/>
      <c r="AB15" s="79"/>
    </row>
    <row r="16" spans="1:28" ht="12.75" customHeight="1">
      <c r="A16" s="80">
        <v>2</v>
      </c>
      <c r="B16" s="87" t="s">
        <v>81</v>
      </c>
      <c r="C16" s="15">
        <v>18</v>
      </c>
      <c r="D16" s="16">
        <v>21</v>
      </c>
      <c r="E16" s="15">
        <v>10</v>
      </c>
      <c r="F16" s="16">
        <v>21</v>
      </c>
      <c r="G16" s="15"/>
      <c r="H16" s="16"/>
      <c r="I16" s="88"/>
      <c r="J16" s="88"/>
      <c r="K16" s="88"/>
      <c r="L16" s="88"/>
      <c r="M16" s="88"/>
      <c r="N16" s="88"/>
      <c r="O16" s="15">
        <v>10</v>
      </c>
      <c r="P16" s="16">
        <v>21</v>
      </c>
      <c r="Q16" s="15">
        <v>20</v>
      </c>
      <c r="R16" s="16">
        <v>22</v>
      </c>
      <c r="S16" s="15"/>
      <c r="T16" s="16"/>
      <c r="U16" s="84">
        <f>C17+O17</f>
        <v>0</v>
      </c>
      <c r="V16" s="89">
        <f>D17+P17</f>
        <v>0</v>
      </c>
      <c r="W16" s="89">
        <f>G17+S17</f>
        <v>4</v>
      </c>
      <c r="X16" s="89">
        <f>V16-W16</f>
        <v>-4</v>
      </c>
      <c r="Y16" s="79">
        <f>C16+E16+G16+O16+Q16+S16</f>
        <v>58</v>
      </c>
      <c r="Z16" s="79">
        <f>T16+R16+P16+H16+F16+D16</f>
        <v>85</v>
      </c>
      <c r="AA16" s="79">
        <f>Y16-Z16</f>
        <v>-27</v>
      </c>
      <c r="AB16" s="79" t="s">
        <v>104</v>
      </c>
    </row>
    <row r="17" spans="1:28" ht="12.75" customHeight="1">
      <c r="A17" s="80"/>
      <c r="B17" s="87"/>
      <c r="C17" s="54"/>
      <c r="D17" s="90">
        <v>0</v>
      </c>
      <c r="E17" s="91"/>
      <c r="F17" s="92"/>
      <c r="G17" s="93">
        <v>2</v>
      </c>
      <c r="H17" s="94"/>
      <c r="I17" s="88"/>
      <c r="J17" s="88"/>
      <c r="K17" s="88"/>
      <c r="L17" s="88"/>
      <c r="M17" s="88"/>
      <c r="N17" s="88"/>
      <c r="O17" s="54">
        <v>0</v>
      </c>
      <c r="P17" s="90">
        <v>0</v>
      </c>
      <c r="Q17" s="91"/>
      <c r="R17" s="92"/>
      <c r="S17" s="93">
        <v>2</v>
      </c>
      <c r="T17" s="94"/>
      <c r="U17" s="85"/>
      <c r="V17" s="89"/>
      <c r="W17" s="89"/>
      <c r="X17" s="89"/>
      <c r="Y17" s="79"/>
      <c r="Z17" s="79"/>
      <c r="AA17" s="79"/>
      <c r="AB17" s="79"/>
    </row>
    <row r="18" spans="1:28" ht="12.75" customHeight="1">
      <c r="A18" s="80">
        <v>3</v>
      </c>
      <c r="B18" s="81" t="s">
        <v>89</v>
      </c>
      <c r="C18" s="52">
        <v>21</v>
      </c>
      <c r="D18" s="53">
        <v>10</v>
      </c>
      <c r="E18" s="52">
        <v>22</v>
      </c>
      <c r="F18" s="53">
        <v>20</v>
      </c>
      <c r="G18" s="15"/>
      <c r="H18" s="16"/>
      <c r="I18" s="15">
        <v>14</v>
      </c>
      <c r="J18" s="53">
        <v>21</v>
      </c>
      <c r="K18" s="52">
        <v>14</v>
      </c>
      <c r="L18" s="53">
        <v>21</v>
      </c>
      <c r="M18" s="15"/>
      <c r="N18" s="16"/>
      <c r="O18" s="83"/>
      <c r="P18" s="83"/>
      <c r="Q18" s="83"/>
      <c r="R18" s="83"/>
      <c r="S18" s="83"/>
      <c r="T18" s="83"/>
      <c r="U18" s="84">
        <f>C19+I19</f>
        <v>1</v>
      </c>
      <c r="V18" s="86">
        <f>D19+J19</f>
        <v>2</v>
      </c>
      <c r="W18" s="86">
        <f>G19+M19</f>
        <v>2</v>
      </c>
      <c r="X18" s="86">
        <f>V18-W18</f>
        <v>0</v>
      </c>
      <c r="Y18" s="79">
        <f>M18+K18+I18+G18+E18+C18</f>
        <v>71</v>
      </c>
      <c r="Z18" s="79">
        <f>N18+L18+J18+H18+F18+D18</f>
        <v>72</v>
      </c>
      <c r="AA18" s="79">
        <f>Y18-Z18</f>
        <v>-1</v>
      </c>
      <c r="AB18" s="79" t="s">
        <v>122</v>
      </c>
    </row>
    <row r="19" spans="1:28" ht="12.75" customHeight="1">
      <c r="A19" s="80"/>
      <c r="B19" s="82"/>
      <c r="C19" s="54">
        <v>1</v>
      </c>
      <c r="D19" s="90">
        <v>2</v>
      </c>
      <c r="E19" s="91"/>
      <c r="F19" s="92"/>
      <c r="G19" s="93">
        <v>0</v>
      </c>
      <c r="H19" s="94"/>
      <c r="I19" s="51"/>
      <c r="J19" s="95">
        <v>0</v>
      </c>
      <c r="K19" s="93"/>
      <c r="L19" s="94"/>
      <c r="M19" s="95">
        <v>2</v>
      </c>
      <c r="N19" s="94"/>
      <c r="O19" s="83"/>
      <c r="P19" s="83"/>
      <c r="Q19" s="83"/>
      <c r="R19" s="83"/>
      <c r="S19" s="83"/>
      <c r="T19" s="83"/>
      <c r="U19" s="85"/>
      <c r="V19" s="86"/>
      <c r="W19" s="86"/>
      <c r="X19" s="86"/>
      <c r="Y19" s="79"/>
      <c r="Z19" s="79"/>
      <c r="AA19" s="79"/>
      <c r="AB19" s="79"/>
    </row>
    <row r="20" spans="1:14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28" ht="33.75" customHeight="1">
      <c r="A21" s="59" t="s">
        <v>52</v>
      </c>
      <c r="B21" s="4"/>
      <c r="C21" s="96" t="s">
        <v>2</v>
      </c>
      <c r="D21" s="96"/>
      <c r="E21" s="96"/>
      <c r="F21" s="96"/>
      <c r="G21" s="96"/>
      <c r="H21" s="96"/>
      <c r="I21" s="97" t="s">
        <v>3</v>
      </c>
      <c r="J21" s="97"/>
      <c r="K21" s="97"/>
      <c r="L21" s="97"/>
      <c r="M21" s="97"/>
      <c r="N21" s="97"/>
      <c r="O21" s="97" t="s">
        <v>4</v>
      </c>
      <c r="P21" s="97"/>
      <c r="Q21" s="97"/>
      <c r="R21" s="97"/>
      <c r="S21" s="97"/>
      <c r="T21" s="97"/>
      <c r="U21" s="48" t="s">
        <v>49</v>
      </c>
      <c r="V21" s="48" t="s">
        <v>45</v>
      </c>
      <c r="W21" s="48" t="s">
        <v>46</v>
      </c>
      <c r="X21" s="48" t="s">
        <v>47</v>
      </c>
      <c r="Y21" s="98" t="s">
        <v>44</v>
      </c>
      <c r="Z21" s="98"/>
      <c r="AA21" s="50" t="s">
        <v>48</v>
      </c>
      <c r="AB21" s="49" t="s">
        <v>5</v>
      </c>
    </row>
    <row r="22" spans="1:28" ht="12.75" customHeight="1">
      <c r="A22" s="80">
        <v>1</v>
      </c>
      <c r="B22" s="87" t="s">
        <v>80</v>
      </c>
      <c r="C22" s="99"/>
      <c r="D22" s="99"/>
      <c r="E22" s="99"/>
      <c r="F22" s="99"/>
      <c r="G22" s="99"/>
      <c r="H22" s="99"/>
      <c r="I22" s="15">
        <v>21</v>
      </c>
      <c r="J22" s="16">
        <v>17</v>
      </c>
      <c r="K22" s="15">
        <v>21</v>
      </c>
      <c r="L22" s="16">
        <v>9</v>
      </c>
      <c r="M22" s="15"/>
      <c r="N22" s="16"/>
      <c r="O22" s="15"/>
      <c r="P22" s="16"/>
      <c r="Q22" s="15"/>
      <c r="R22" s="16"/>
      <c r="S22" s="15"/>
      <c r="T22" s="16"/>
      <c r="U22" s="84">
        <f>I23+O23</f>
        <v>1</v>
      </c>
      <c r="V22" s="89">
        <f>J23+P23</f>
        <v>4</v>
      </c>
      <c r="W22" s="89">
        <f>M23+S23</f>
        <v>0</v>
      </c>
      <c r="X22" s="89">
        <f>V22-W22</f>
        <v>4</v>
      </c>
      <c r="Y22" s="79">
        <f>I22+K22+M22+O22+Q22+S22</f>
        <v>42</v>
      </c>
      <c r="Z22" s="79">
        <f>J22+L22+N22+P22+R22+T22</f>
        <v>26</v>
      </c>
      <c r="AA22" s="79">
        <f>Y22-Z22</f>
        <v>16</v>
      </c>
      <c r="AB22" s="79" t="s">
        <v>92</v>
      </c>
    </row>
    <row r="23" spans="1:28" ht="12.75" customHeight="1">
      <c r="A23" s="80"/>
      <c r="B23" s="87"/>
      <c r="C23" s="99"/>
      <c r="D23" s="99"/>
      <c r="E23" s="99"/>
      <c r="F23" s="99"/>
      <c r="G23" s="99"/>
      <c r="H23" s="99"/>
      <c r="I23" s="54">
        <v>1</v>
      </c>
      <c r="J23" s="90">
        <v>2</v>
      </c>
      <c r="K23" s="91"/>
      <c r="L23" s="92"/>
      <c r="M23" s="93">
        <v>0</v>
      </c>
      <c r="N23" s="94"/>
      <c r="O23" s="54"/>
      <c r="P23" s="90">
        <v>2</v>
      </c>
      <c r="Q23" s="91"/>
      <c r="R23" s="92"/>
      <c r="S23" s="93">
        <v>0</v>
      </c>
      <c r="T23" s="94"/>
      <c r="U23" s="85"/>
      <c r="V23" s="89"/>
      <c r="W23" s="89"/>
      <c r="X23" s="89"/>
      <c r="Y23" s="79"/>
      <c r="Z23" s="79"/>
      <c r="AA23" s="79"/>
      <c r="AB23" s="79"/>
    </row>
    <row r="24" spans="1:28" ht="12.75" customHeight="1">
      <c r="A24" s="80">
        <v>2</v>
      </c>
      <c r="B24" s="87" t="s">
        <v>78</v>
      </c>
      <c r="C24" s="15"/>
      <c r="D24" s="16">
        <v>17</v>
      </c>
      <c r="E24" s="15">
        <v>21</v>
      </c>
      <c r="F24" s="16">
        <v>9</v>
      </c>
      <c r="G24" s="15">
        <v>21</v>
      </c>
      <c r="H24" s="16"/>
      <c r="I24" s="88"/>
      <c r="J24" s="88"/>
      <c r="K24" s="88"/>
      <c r="L24" s="88"/>
      <c r="M24" s="88"/>
      <c r="N24" s="88"/>
      <c r="O24" s="15"/>
      <c r="P24" s="16"/>
      <c r="Q24" s="15"/>
      <c r="R24" s="16"/>
      <c r="S24" s="15"/>
      <c r="T24" s="16"/>
      <c r="U24" s="84">
        <f>C25+O25</f>
        <v>0</v>
      </c>
      <c r="V24" s="89">
        <f>D25+P25</f>
        <v>2</v>
      </c>
      <c r="W24" s="89">
        <f>G25+S25</f>
        <v>2</v>
      </c>
      <c r="X24" s="89">
        <f>V24-W24</f>
        <v>0</v>
      </c>
      <c r="Y24" s="79">
        <f>C24+E24+G24+O24+Q24+S24</f>
        <v>42</v>
      </c>
      <c r="Z24" s="79">
        <f>T24+R24+P24+H24+F24+D24</f>
        <v>26</v>
      </c>
      <c r="AA24" s="79">
        <f>Y24-Z24</f>
        <v>16</v>
      </c>
      <c r="AB24" s="79" t="s">
        <v>93</v>
      </c>
    </row>
    <row r="25" spans="1:28" ht="12.75" customHeight="1">
      <c r="A25" s="80"/>
      <c r="B25" s="87"/>
      <c r="C25" s="54"/>
      <c r="D25" s="90">
        <v>0</v>
      </c>
      <c r="E25" s="91"/>
      <c r="F25" s="92"/>
      <c r="G25" s="93">
        <v>2</v>
      </c>
      <c r="H25" s="94"/>
      <c r="I25" s="88"/>
      <c r="J25" s="88"/>
      <c r="K25" s="88"/>
      <c r="L25" s="88"/>
      <c r="M25" s="88"/>
      <c r="N25" s="88"/>
      <c r="O25" s="54"/>
      <c r="P25" s="90">
        <v>2</v>
      </c>
      <c r="Q25" s="91"/>
      <c r="R25" s="92"/>
      <c r="S25" s="93">
        <v>0</v>
      </c>
      <c r="T25" s="94"/>
      <c r="U25" s="85"/>
      <c r="V25" s="89"/>
      <c r="W25" s="89"/>
      <c r="X25" s="89"/>
      <c r="Y25" s="79"/>
      <c r="Z25" s="79"/>
      <c r="AA25" s="79"/>
      <c r="AB25" s="79"/>
    </row>
    <row r="26" spans="1:28" ht="12.75" customHeight="1">
      <c r="A26" s="80">
        <v>3</v>
      </c>
      <c r="B26" s="81" t="s">
        <v>76</v>
      </c>
      <c r="C26" s="52"/>
      <c r="D26" s="53"/>
      <c r="E26" s="52"/>
      <c r="F26" s="53"/>
      <c r="G26" s="15"/>
      <c r="H26" s="16"/>
      <c r="I26" s="15"/>
      <c r="J26" s="53"/>
      <c r="K26" s="52"/>
      <c r="L26" s="53"/>
      <c r="M26" s="15"/>
      <c r="N26" s="16"/>
      <c r="O26" s="83"/>
      <c r="P26" s="83"/>
      <c r="Q26" s="83"/>
      <c r="R26" s="83"/>
      <c r="S26" s="83"/>
      <c r="T26" s="83"/>
      <c r="U26" s="84">
        <f>C27+I27</f>
        <v>0</v>
      </c>
      <c r="V26" s="86">
        <f>D27+J27</f>
        <v>0</v>
      </c>
      <c r="W26" s="86">
        <f>G27+M27</f>
        <v>4</v>
      </c>
      <c r="X26" s="86">
        <f>V26-W26</f>
        <v>-4</v>
      </c>
      <c r="Y26" s="79">
        <f>M26+K26+I26+G26+E26+C26</f>
        <v>0</v>
      </c>
      <c r="Z26" s="79">
        <f>N26+L26+J26+H26+F26+D26</f>
        <v>0</v>
      </c>
      <c r="AA26" s="79">
        <f>Y26-Z26</f>
        <v>0</v>
      </c>
      <c r="AB26" s="79" t="s">
        <v>94</v>
      </c>
    </row>
    <row r="27" spans="1:29" ht="12.75" customHeight="1">
      <c r="A27" s="80"/>
      <c r="B27" s="82"/>
      <c r="C27" s="54"/>
      <c r="D27" s="90">
        <v>0</v>
      </c>
      <c r="E27" s="91"/>
      <c r="F27" s="92"/>
      <c r="G27" s="93">
        <v>2</v>
      </c>
      <c r="H27" s="94"/>
      <c r="I27" s="51"/>
      <c r="J27" s="95">
        <v>0</v>
      </c>
      <c r="K27" s="93"/>
      <c r="L27" s="94"/>
      <c r="M27" s="95">
        <v>2</v>
      </c>
      <c r="N27" s="94"/>
      <c r="O27" s="83"/>
      <c r="P27" s="83"/>
      <c r="Q27" s="83"/>
      <c r="R27" s="83"/>
      <c r="S27" s="83"/>
      <c r="T27" s="83"/>
      <c r="U27" s="85"/>
      <c r="V27" s="86"/>
      <c r="W27" s="86"/>
      <c r="X27" s="86"/>
      <c r="Y27" s="79"/>
      <c r="Z27" s="79"/>
      <c r="AA27" s="79"/>
      <c r="AB27" s="79"/>
      <c r="AC27" s="1" t="s">
        <v>103</v>
      </c>
    </row>
    <row r="28" spans="1:14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20" ht="12.75">
      <c r="A30" s="11"/>
      <c r="B30" s="11"/>
      <c r="C30" s="12" t="s">
        <v>6</v>
      </c>
      <c r="D30" s="12"/>
      <c r="E30" s="12"/>
      <c r="F30" s="13" t="s">
        <v>9</v>
      </c>
      <c r="G30" s="13"/>
      <c r="H30" s="13"/>
      <c r="I30" s="58" t="str">
        <f>TRIM(B5)</f>
        <v>Reet Volt- Oliver Viigand</v>
      </c>
      <c r="J30" s="58"/>
      <c r="K30" s="58"/>
      <c r="L30" s="58"/>
      <c r="M30" s="58"/>
      <c r="N30" s="11"/>
      <c r="P30" s="58"/>
      <c r="Q30" s="58"/>
      <c r="R30" s="58" t="str">
        <f>TRIM(B9)</f>
        <v>Gertrud Sindi- Joosep Pill</v>
      </c>
      <c r="S30" s="58"/>
      <c r="T30" s="58"/>
    </row>
    <row r="31" spans="1:20" ht="12.75">
      <c r="A31" s="11"/>
      <c r="B31" s="11"/>
      <c r="C31" s="12" t="s">
        <v>8</v>
      </c>
      <c r="D31" s="12"/>
      <c r="E31" s="12"/>
      <c r="F31" s="13" t="s">
        <v>7</v>
      </c>
      <c r="G31" s="13"/>
      <c r="H31" s="13"/>
      <c r="I31" s="58" t="str">
        <f>TRIM(B14)</f>
        <v>Eve Lips- Reio Rull</v>
      </c>
      <c r="J31" s="58"/>
      <c r="K31" s="58"/>
      <c r="L31" s="58"/>
      <c r="M31" s="58"/>
      <c r="N31" s="11"/>
      <c r="P31" s="58"/>
      <c r="Q31" s="58"/>
      <c r="R31" s="58" t="str">
        <f>TRIM(B18)</f>
        <v>Urve Sindi- Jüri Liik</v>
      </c>
      <c r="S31" s="58"/>
      <c r="T31" s="58"/>
    </row>
    <row r="32" spans="1:20" ht="12.75">
      <c r="A32" s="11"/>
      <c r="B32" s="11"/>
      <c r="C32" s="12" t="s">
        <v>10</v>
      </c>
      <c r="D32" s="12"/>
      <c r="E32" s="12"/>
      <c r="F32" s="13" t="s">
        <v>11</v>
      </c>
      <c r="G32" s="13"/>
      <c r="H32" s="13"/>
      <c r="I32" s="58" t="str">
        <f>TRIM(B22)</f>
        <v>Sirli Rull - Meelis Rull</v>
      </c>
      <c r="J32" s="58"/>
      <c r="K32" s="58"/>
      <c r="L32" s="58"/>
      <c r="M32" s="58"/>
      <c r="N32" s="11"/>
      <c r="P32" s="58"/>
      <c r="Q32" s="58"/>
      <c r="R32" s="58" t="str">
        <f>TRIM(B26)</f>
        <v>Kärt Tomp - Mait Allas</v>
      </c>
      <c r="S32" s="58"/>
      <c r="T32" s="58"/>
    </row>
    <row r="33" spans="9:18" ht="12.75">
      <c r="I33" s="58" t="str">
        <f>TRIM(B7)</f>
        <v>Eve Jänes - Heimar Mirka</v>
      </c>
      <c r="P33" s="58"/>
      <c r="R33" s="58" t="str">
        <f>TRIM(B9)</f>
        <v>Gertrud Sindi- Joosep Pill</v>
      </c>
    </row>
    <row r="34" spans="9:18" ht="12.75">
      <c r="I34" s="1" t="str">
        <f>TRIM(B16)</f>
        <v>Kätlin Saar - Aivar Sindi</v>
      </c>
      <c r="R34" s="1" t="str">
        <f>TRIM(B18)</f>
        <v>Urve Sindi- Jüri Liik</v>
      </c>
    </row>
    <row r="35" spans="9:18" ht="12.75">
      <c r="I35" s="1" t="str">
        <f>TRIM(B24)</f>
        <v>Merike Kahk - Rene Sadam</v>
      </c>
      <c r="R35" s="1" t="str">
        <f>TRIM(B26)</f>
        <v>Kärt Tomp - Mait Allas</v>
      </c>
    </row>
    <row r="36" spans="9:18" ht="12.75">
      <c r="I36" s="1" t="str">
        <f>TRIM(B5)</f>
        <v>Reet Volt- Oliver Viigand</v>
      </c>
      <c r="R36" s="1" t="str">
        <f>TRIM(B7)</f>
        <v>Eve Jänes - Heimar Mirka</v>
      </c>
    </row>
    <row r="37" spans="9:18" ht="12.75">
      <c r="I37" s="1" t="str">
        <f>TRIM(B14)</f>
        <v>Eve Lips- Reio Rull</v>
      </c>
      <c r="R37" s="1" t="str">
        <f>TRIM(B16)</f>
        <v>Kätlin Saar - Aivar Sindi</v>
      </c>
    </row>
    <row r="38" spans="9:18" ht="12.75">
      <c r="I38" s="1" t="str">
        <f>TRIM(B22)</f>
        <v>Sirli Rull - Meelis Rull</v>
      </c>
      <c r="R38" s="1" t="str">
        <f>TRIM(B24)</f>
        <v>Merike Kahk - Rene Sadam</v>
      </c>
    </row>
  </sheetData>
  <sheetProtection selectLockedCells="1" selectUnlockedCells="1"/>
  <mergeCells count="149">
    <mergeCell ref="X26:X27"/>
    <mergeCell ref="Y26:Y27"/>
    <mergeCell ref="Z26:Z27"/>
    <mergeCell ref="AA26:AA27"/>
    <mergeCell ref="AB26:AB27"/>
    <mergeCell ref="D27:F27"/>
    <mergeCell ref="G27:H27"/>
    <mergeCell ref="J27:L27"/>
    <mergeCell ref="M27:N27"/>
    <mergeCell ref="A26:A27"/>
    <mergeCell ref="B26:B27"/>
    <mergeCell ref="O26:T27"/>
    <mergeCell ref="U26:U27"/>
    <mergeCell ref="V26:V27"/>
    <mergeCell ref="W26:W27"/>
    <mergeCell ref="A24:A25"/>
    <mergeCell ref="B24:B25"/>
    <mergeCell ref="I24:N25"/>
    <mergeCell ref="U24:U25"/>
    <mergeCell ref="V24:V25"/>
    <mergeCell ref="W24:W25"/>
    <mergeCell ref="AA24:AA25"/>
    <mergeCell ref="AB24:AB25"/>
    <mergeCell ref="D25:F25"/>
    <mergeCell ref="G25:H25"/>
    <mergeCell ref="P25:R25"/>
    <mergeCell ref="S25:T25"/>
    <mergeCell ref="X24:X25"/>
    <mergeCell ref="Y24:Y25"/>
    <mergeCell ref="Z24:Z25"/>
    <mergeCell ref="X22:X23"/>
    <mergeCell ref="Y22:Y23"/>
    <mergeCell ref="Z22:Z23"/>
    <mergeCell ref="AA22:AA23"/>
    <mergeCell ref="AB22:AB23"/>
    <mergeCell ref="J23:L23"/>
    <mergeCell ref="M23:N23"/>
    <mergeCell ref="P23:R23"/>
    <mergeCell ref="S23:T23"/>
    <mergeCell ref="C21:H21"/>
    <mergeCell ref="I21:N21"/>
    <mergeCell ref="O21:T21"/>
    <mergeCell ref="Y21:Z21"/>
    <mergeCell ref="A22:A23"/>
    <mergeCell ref="B22:B23"/>
    <mergeCell ref="C22:H23"/>
    <mergeCell ref="U22:U23"/>
    <mergeCell ref="V22:V23"/>
    <mergeCell ref="W22:W23"/>
    <mergeCell ref="X18:X19"/>
    <mergeCell ref="Y18:Y19"/>
    <mergeCell ref="Z18:Z19"/>
    <mergeCell ref="AA18:AA19"/>
    <mergeCell ref="AB18:AB19"/>
    <mergeCell ref="D19:F19"/>
    <mergeCell ref="G19:H19"/>
    <mergeCell ref="J19:L19"/>
    <mergeCell ref="M19:N19"/>
    <mergeCell ref="A18:A19"/>
    <mergeCell ref="B18:B19"/>
    <mergeCell ref="O18:T19"/>
    <mergeCell ref="U18:U19"/>
    <mergeCell ref="V18:V19"/>
    <mergeCell ref="W18:W19"/>
    <mergeCell ref="A16:A17"/>
    <mergeCell ref="B16:B17"/>
    <mergeCell ref="I16:N17"/>
    <mergeCell ref="U16:U17"/>
    <mergeCell ref="V16:V17"/>
    <mergeCell ref="W16:W17"/>
    <mergeCell ref="AA16:AA17"/>
    <mergeCell ref="AB16:AB17"/>
    <mergeCell ref="D17:F17"/>
    <mergeCell ref="G17:H17"/>
    <mergeCell ref="P17:R17"/>
    <mergeCell ref="S17:T17"/>
    <mergeCell ref="X16:X17"/>
    <mergeCell ref="Y16:Y17"/>
    <mergeCell ref="Z16:Z17"/>
    <mergeCell ref="X14:X15"/>
    <mergeCell ref="Y14:Y15"/>
    <mergeCell ref="Z14:Z15"/>
    <mergeCell ref="AA14:AA15"/>
    <mergeCell ref="AB14:AB15"/>
    <mergeCell ref="J15:L15"/>
    <mergeCell ref="M15:N15"/>
    <mergeCell ref="P15:R15"/>
    <mergeCell ref="S15:T15"/>
    <mergeCell ref="C13:H13"/>
    <mergeCell ref="I13:N13"/>
    <mergeCell ref="O13:T13"/>
    <mergeCell ref="Y13:Z13"/>
    <mergeCell ref="A14:A15"/>
    <mergeCell ref="B14:B15"/>
    <mergeCell ref="C14:H15"/>
    <mergeCell ref="U14:U15"/>
    <mergeCell ref="V14:V15"/>
    <mergeCell ref="W14:W15"/>
    <mergeCell ref="X9:X10"/>
    <mergeCell ref="Y9:Y10"/>
    <mergeCell ref="Z9:Z10"/>
    <mergeCell ref="AA9:AA10"/>
    <mergeCell ref="AB9:AB10"/>
    <mergeCell ref="D10:F10"/>
    <mergeCell ref="G10:H10"/>
    <mergeCell ref="J10:L10"/>
    <mergeCell ref="M10:N10"/>
    <mergeCell ref="A9:A10"/>
    <mergeCell ref="B9:B10"/>
    <mergeCell ref="O9:T10"/>
    <mergeCell ref="U9:U10"/>
    <mergeCell ref="V9:V10"/>
    <mergeCell ref="W9:W10"/>
    <mergeCell ref="A7:A8"/>
    <mergeCell ref="B7:B8"/>
    <mergeCell ref="I7:N8"/>
    <mergeCell ref="U7:U8"/>
    <mergeCell ref="V7:V8"/>
    <mergeCell ref="W7:W8"/>
    <mergeCell ref="AA7:AA8"/>
    <mergeCell ref="AB7:AB8"/>
    <mergeCell ref="D8:F8"/>
    <mergeCell ref="G8:H8"/>
    <mergeCell ref="P8:R8"/>
    <mergeCell ref="S8:T8"/>
    <mergeCell ref="X7:X8"/>
    <mergeCell ref="Y7:Y8"/>
    <mergeCell ref="Z7:Z8"/>
    <mergeCell ref="X5:X6"/>
    <mergeCell ref="Y5:Y6"/>
    <mergeCell ref="Z5:Z6"/>
    <mergeCell ref="AA5:AA6"/>
    <mergeCell ref="AB5:AB6"/>
    <mergeCell ref="J6:L6"/>
    <mergeCell ref="M6:N6"/>
    <mergeCell ref="P6:R6"/>
    <mergeCell ref="S6:T6"/>
    <mergeCell ref="A1:AB1"/>
    <mergeCell ref="A2:AB2"/>
    <mergeCell ref="C4:H4"/>
    <mergeCell ref="I4:N4"/>
    <mergeCell ref="O4:T4"/>
    <mergeCell ref="Y4:Z4"/>
    <mergeCell ref="A5:A6"/>
    <mergeCell ref="B5:B6"/>
    <mergeCell ref="C5:H6"/>
    <mergeCell ref="U5:U6"/>
    <mergeCell ref="V5:V6"/>
    <mergeCell ref="W5:W6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Roman,Harilik"&amp;12&amp;A</oddHeader>
    <oddFooter>&amp;C&amp;"Times New Roman,Harilik"&amp;12Page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14.57421875" style="77" customWidth="1"/>
  </cols>
  <sheetData>
    <row r="1" spans="1:4" ht="19.5">
      <c r="A1" s="118" t="s">
        <v>105</v>
      </c>
      <c r="B1" s="118"/>
      <c r="C1" s="118"/>
      <c r="D1" s="118"/>
    </row>
    <row r="3" ht="12.75">
      <c r="A3" s="78" t="s">
        <v>106</v>
      </c>
    </row>
    <row r="5" spans="1:2" ht="12.75">
      <c r="A5" s="77" t="s">
        <v>107</v>
      </c>
      <c r="B5" t="s">
        <v>67</v>
      </c>
    </row>
    <row r="6" spans="1:2" ht="12.75">
      <c r="A6" s="77" t="s">
        <v>108</v>
      </c>
      <c r="B6" t="s">
        <v>109</v>
      </c>
    </row>
    <row r="7" spans="1:2" ht="12.75">
      <c r="A7" s="77" t="s">
        <v>110</v>
      </c>
      <c r="B7" t="s">
        <v>66</v>
      </c>
    </row>
    <row r="8" spans="1:2" ht="12.75">
      <c r="A8" s="77" t="s">
        <v>111</v>
      </c>
      <c r="B8" t="s">
        <v>65</v>
      </c>
    </row>
    <row r="10" ht="12.75">
      <c r="A10" s="78" t="s">
        <v>112</v>
      </c>
    </row>
    <row r="12" spans="1:2" ht="12.75">
      <c r="A12" s="77" t="s">
        <v>107</v>
      </c>
      <c r="B12" t="s">
        <v>68</v>
      </c>
    </row>
    <row r="13" spans="1:2" ht="12.75">
      <c r="A13" s="77" t="s">
        <v>113</v>
      </c>
      <c r="B13" t="s">
        <v>117</v>
      </c>
    </row>
    <row r="14" spans="1:2" ht="12.75">
      <c r="A14" s="77" t="s">
        <v>114</v>
      </c>
      <c r="B14" t="s">
        <v>71</v>
      </c>
    </row>
    <row r="15" spans="1:2" ht="12.75">
      <c r="A15" s="77" t="s">
        <v>111</v>
      </c>
      <c r="B15" t="s">
        <v>118</v>
      </c>
    </row>
    <row r="16" spans="1:2" ht="12.75">
      <c r="A16" s="77" t="s">
        <v>116</v>
      </c>
      <c r="B16" t="s">
        <v>73</v>
      </c>
    </row>
    <row r="17" spans="1:2" ht="12.75">
      <c r="A17" s="77" t="s">
        <v>115</v>
      </c>
      <c r="B17" t="s">
        <v>70</v>
      </c>
    </row>
    <row r="19" ht="12.75">
      <c r="A19" s="78" t="s">
        <v>119</v>
      </c>
    </row>
    <row r="21" spans="1:2" ht="12.75">
      <c r="A21" s="77" t="s">
        <v>107</v>
      </c>
      <c r="B21" t="s">
        <v>74</v>
      </c>
    </row>
    <row r="22" spans="1:2" ht="12.75">
      <c r="A22" s="77" t="s">
        <v>113</v>
      </c>
      <c r="B22" t="s">
        <v>75</v>
      </c>
    </row>
    <row r="23" spans="1:2" ht="12.75">
      <c r="A23" s="77" t="s">
        <v>114</v>
      </c>
      <c r="B23" t="s">
        <v>82</v>
      </c>
    </row>
    <row r="24" spans="1:2" ht="12.75">
      <c r="A24" s="77" t="s">
        <v>111</v>
      </c>
      <c r="B24" t="s">
        <v>77</v>
      </c>
    </row>
    <row r="25" spans="1:2" ht="12.75">
      <c r="A25" s="77" t="s">
        <v>116</v>
      </c>
      <c r="B25" t="s">
        <v>79</v>
      </c>
    </row>
    <row r="26" spans="1:2" ht="12.75">
      <c r="A26" s="77" t="s">
        <v>115</v>
      </c>
      <c r="B26" t="s">
        <v>81</v>
      </c>
    </row>
    <row r="27" spans="1:2" ht="12.75">
      <c r="A27" s="77" t="s">
        <v>120</v>
      </c>
      <c r="B27" t="s">
        <v>80</v>
      </c>
    </row>
    <row r="28" spans="1:2" ht="12.75">
      <c r="A28" s="77" t="s">
        <v>121</v>
      </c>
      <c r="B28" t="s">
        <v>78</v>
      </c>
    </row>
    <row r="29" spans="1:2" ht="12.75">
      <c r="A29" s="77" t="s">
        <v>123</v>
      </c>
      <c r="B29" t="s">
        <v>76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225"/>
  <sheetViews>
    <sheetView zoomScalePageLayoutView="0" workbookViewId="0" topLeftCell="A33">
      <selection activeCell="AB52" sqref="AB52"/>
    </sheetView>
  </sheetViews>
  <sheetFormatPr defaultColWidth="9.00390625" defaultRowHeight="12.75"/>
  <cols>
    <col min="1" max="1" width="5.57421875" style="1" customWidth="1"/>
    <col min="2" max="2" width="24.421875" style="2" customWidth="1"/>
    <col min="3" max="32" width="3.421875" style="1" customWidth="1"/>
    <col min="33" max="33" width="7.57421875" style="1" customWidth="1"/>
    <col min="34" max="34" width="7.7109375" style="1" customWidth="1"/>
    <col min="35" max="35" width="8.00390625" style="1" customWidth="1"/>
    <col min="36" max="36" width="7.28125" style="1" customWidth="1"/>
    <col min="37" max="37" width="6.57421875" style="1" customWidth="1"/>
    <col min="38" max="38" width="7.140625" style="1" customWidth="1"/>
    <col min="39" max="39" width="8.421875" style="1" customWidth="1"/>
    <col min="40" max="40" width="7.8515625" style="1" customWidth="1"/>
    <col min="41" max="16384" width="9.00390625" style="1" customWidth="1"/>
  </cols>
  <sheetData>
    <row r="1" spans="1:40" ht="30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1:40" ht="22.5" customHeight="1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ht="12.75">
      <c r="A3" s="14"/>
    </row>
    <row r="4" spans="2:14" ht="22.5" customHeight="1"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40" ht="29.25" customHeight="1">
      <c r="A5" s="59" t="s">
        <v>50</v>
      </c>
      <c r="B5" s="4"/>
      <c r="C5" s="96" t="s">
        <v>2</v>
      </c>
      <c r="D5" s="96"/>
      <c r="E5" s="96"/>
      <c r="F5" s="96"/>
      <c r="G5" s="96"/>
      <c r="H5" s="96"/>
      <c r="I5" s="97" t="s">
        <v>3</v>
      </c>
      <c r="J5" s="97"/>
      <c r="K5" s="97"/>
      <c r="L5" s="97"/>
      <c r="M5" s="97"/>
      <c r="N5" s="97"/>
      <c r="O5" s="97" t="s">
        <v>4</v>
      </c>
      <c r="P5" s="97"/>
      <c r="Q5" s="97"/>
      <c r="R5" s="97"/>
      <c r="S5" s="97"/>
      <c r="T5" s="97"/>
      <c r="U5" s="97" t="s">
        <v>12</v>
      </c>
      <c r="V5" s="97"/>
      <c r="W5" s="97"/>
      <c r="X5" s="97"/>
      <c r="Y5" s="97"/>
      <c r="Z5" s="97"/>
      <c r="AA5" s="97" t="s">
        <v>16</v>
      </c>
      <c r="AB5" s="97"/>
      <c r="AC5" s="97"/>
      <c r="AD5" s="97"/>
      <c r="AE5" s="97"/>
      <c r="AF5" s="97"/>
      <c r="AG5" s="48" t="s">
        <v>49</v>
      </c>
      <c r="AH5" s="48" t="s">
        <v>45</v>
      </c>
      <c r="AI5" s="48" t="s">
        <v>46</v>
      </c>
      <c r="AJ5" s="48" t="s">
        <v>47</v>
      </c>
      <c r="AK5" s="130" t="s">
        <v>44</v>
      </c>
      <c r="AL5" s="131"/>
      <c r="AM5" s="50" t="s">
        <v>48</v>
      </c>
      <c r="AN5" s="49" t="s">
        <v>5</v>
      </c>
    </row>
    <row r="6" spans="1:40" ht="12.75" customHeight="1">
      <c r="A6" s="80">
        <v>1</v>
      </c>
      <c r="B6" s="115" t="s">
        <v>34</v>
      </c>
      <c r="C6" s="99"/>
      <c r="D6" s="99"/>
      <c r="E6" s="99"/>
      <c r="F6" s="99"/>
      <c r="G6" s="99"/>
      <c r="H6" s="99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5"/>
      <c r="V6" s="6"/>
      <c r="W6" s="5"/>
      <c r="X6" s="6"/>
      <c r="Y6" s="5"/>
      <c r="Z6" s="6"/>
      <c r="AA6" s="5"/>
      <c r="AB6" s="6"/>
      <c r="AC6" s="5"/>
      <c r="AD6" s="6"/>
      <c r="AE6" s="5"/>
      <c r="AF6" s="6"/>
      <c r="AG6" s="127">
        <f>I7+O7+U7+AA7</f>
        <v>0</v>
      </c>
      <c r="AH6" s="84">
        <f>P7+V7+AB7+J7</f>
        <v>0</v>
      </c>
      <c r="AI6" s="84">
        <f>M7+S7+Y7+AE7</f>
        <v>0</v>
      </c>
      <c r="AJ6" s="84">
        <f>AH6-AI6</f>
        <v>0</v>
      </c>
      <c r="AK6" s="119">
        <f>I6+K6+M6+O6+Q6+S6+U6+W6+Y6+AA6+AC6+AE6</f>
        <v>0</v>
      </c>
      <c r="AL6" s="119">
        <f>AF6+AD6+AB6+Z6+X6+V6+T6+R6+P6+N6+L6+J6</f>
        <v>0</v>
      </c>
      <c r="AM6" s="119">
        <f>AK6-AL6</f>
        <v>0</v>
      </c>
      <c r="AN6" s="119"/>
    </row>
    <row r="7" spans="1:40" ht="12.75" customHeight="1">
      <c r="A7" s="80"/>
      <c r="B7" s="115"/>
      <c r="C7" s="99"/>
      <c r="D7" s="99"/>
      <c r="E7" s="99"/>
      <c r="F7" s="99"/>
      <c r="G7" s="99"/>
      <c r="H7" s="99"/>
      <c r="I7" s="55"/>
      <c r="J7" s="121"/>
      <c r="K7" s="122"/>
      <c r="L7" s="123"/>
      <c r="M7" s="121"/>
      <c r="N7" s="123"/>
      <c r="O7" s="55"/>
      <c r="P7" s="121"/>
      <c r="Q7" s="122"/>
      <c r="R7" s="123"/>
      <c r="S7" s="121"/>
      <c r="T7" s="123"/>
      <c r="U7" s="55"/>
      <c r="V7" s="121"/>
      <c r="W7" s="122"/>
      <c r="X7" s="123"/>
      <c r="Y7" s="121"/>
      <c r="Z7" s="123"/>
      <c r="AA7" s="55"/>
      <c r="AB7" s="121"/>
      <c r="AC7" s="122"/>
      <c r="AD7" s="123"/>
      <c r="AE7" s="121"/>
      <c r="AF7" s="123"/>
      <c r="AG7" s="128"/>
      <c r="AH7" s="85"/>
      <c r="AI7" s="85"/>
      <c r="AJ7" s="85"/>
      <c r="AK7" s="120"/>
      <c r="AL7" s="120"/>
      <c r="AM7" s="120"/>
      <c r="AN7" s="120"/>
    </row>
    <row r="8" spans="1:40" ht="12.75" customHeight="1">
      <c r="A8" s="80">
        <v>2</v>
      </c>
      <c r="B8" s="115" t="s">
        <v>38</v>
      </c>
      <c r="C8" s="5"/>
      <c r="D8" s="6"/>
      <c r="E8" s="5"/>
      <c r="F8" s="6"/>
      <c r="G8" s="5"/>
      <c r="H8" s="6"/>
      <c r="I8" s="88"/>
      <c r="J8" s="88"/>
      <c r="K8" s="88"/>
      <c r="L8" s="88"/>
      <c r="M8" s="88"/>
      <c r="N8" s="88"/>
      <c r="O8" s="5"/>
      <c r="P8" s="6"/>
      <c r="Q8" s="5"/>
      <c r="R8" s="6"/>
      <c r="S8" s="5"/>
      <c r="T8" s="6"/>
      <c r="U8" s="5"/>
      <c r="V8" s="6"/>
      <c r="W8" s="5"/>
      <c r="X8" s="6"/>
      <c r="Y8" s="5"/>
      <c r="Z8" s="6"/>
      <c r="AA8" s="5"/>
      <c r="AB8" s="6"/>
      <c r="AC8" s="5"/>
      <c r="AD8" s="6"/>
      <c r="AE8" s="5"/>
      <c r="AF8" s="6"/>
      <c r="AG8" s="127">
        <f>C9+O9+U9+AA9</f>
        <v>0</v>
      </c>
      <c r="AH8" s="84">
        <f>D9+P9+V9+AB9</f>
        <v>0</v>
      </c>
      <c r="AI8" s="84">
        <f>G9+S9+Y9+AE9</f>
        <v>0</v>
      </c>
      <c r="AJ8" s="84">
        <f>AH8-AI8</f>
        <v>0</v>
      </c>
      <c r="AK8" s="119">
        <f>AE8+AC8+AA8+Y8+W8+U8+S8+Q8+O8+G8+E8+C8</f>
        <v>0</v>
      </c>
      <c r="AL8" s="119">
        <f>AF8+AD8+AB8+Z8+X8+V8+T8+R8+P8+H8+F8+D8</f>
        <v>0</v>
      </c>
      <c r="AM8" s="119">
        <f>AK8-AL8</f>
        <v>0</v>
      </c>
      <c r="AN8" s="119"/>
    </row>
    <row r="9" spans="1:40" ht="12.75" customHeight="1">
      <c r="A9" s="80"/>
      <c r="B9" s="115"/>
      <c r="C9" s="55"/>
      <c r="D9" s="121"/>
      <c r="E9" s="122"/>
      <c r="F9" s="123"/>
      <c r="G9" s="121"/>
      <c r="H9" s="123"/>
      <c r="I9" s="88"/>
      <c r="J9" s="88"/>
      <c r="K9" s="88"/>
      <c r="L9" s="88"/>
      <c r="M9" s="88"/>
      <c r="N9" s="88"/>
      <c r="O9" s="55"/>
      <c r="P9" s="121"/>
      <c r="Q9" s="122"/>
      <c r="R9" s="123"/>
      <c r="S9" s="121"/>
      <c r="T9" s="123"/>
      <c r="U9" s="55"/>
      <c r="V9" s="121"/>
      <c r="W9" s="122"/>
      <c r="X9" s="123"/>
      <c r="Y9" s="121"/>
      <c r="Z9" s="123"/>
      <c r="AA9" s="55"/>
      <c r="AB9" s="121"/>
      <c r="AC9" s="122"/>
      <c r="AD9" s="123"/>
      <c r="AE9" s="121"/>
      <c r="AF9" s="123"/>
      <c r="AG9" s="128"/>
      <c r="AH9" s="85"/>
      <c r="AI9" s="85"/>
      <c r="AJ9" s="85"/>
      <c r="AK9" s="120"/>
      <c r="AL9" s="120"/>
      <c r="AM9" s="120"/>
      <c r="AN9" s="120"/>
    </row>
    <row r="10" spans="1:40" ht="12.75" customHeight="1">
      <c r="A10" s="80">
        <v>3</v>
      </c>
      <c r="B10" s="81" t="s">
        <v>41</v>
      </c>
      <c r="C10" s="5"/>
      <c r="D10" s="6"/>
      <c r="E10" s="5"/>
      <c r="F10" s="6"/>
      <c r="G10" s="5"/>
      <c r="H10" s="6"/>
      <c r="I10" s="5"/>
      <c r="J10" s="6"/>
      <c r="K10" s="5"/>
      <c r="L10" s="6"/>
      <c r="M10" s="5"/>
      <c r="N10" s="6"/>
      <c r="O10" s="83"/>
      <c r="P10" s="83"/>
      <c r="Q10" s="83"/>
      <c r="R10" s="83"/>
      <c r="S10" s="83"/>
      <c r="T10" s="83"/>
      <c r="U10" s="5"/>
      <c r="V10" s="6"/>
      <c r="W10" s="5"/>
      <c r="X10" s="6"/>
      <c r="Y10" s="5"/>
      <c r="Z10" s="6"/>
      <c r="AA10" s="5"/>
      <c r="AB10" s="6"/>
      <c r="AC10" s="5"/>
      <c r="AD10" s="6"/>
      <c r="AE10" s="5"/>
      <c r="AF10" s="6"/>
      <c r="AG10" s="127">
        <f>C11+I11+U11+AA11</f>
        <v>0</v>
      </c>
      <c r="AH10" s="125">
        <f>D11+J11+V11+AB11</f>
        <v>0</v>
      </c>
      <c r="AI10" s="125">
        <f>G11+M11+Y11+AE11</f>
        <v>0</v>
      </c>
      <c r="AJ10" s="125">
        <f>AH10-AI10</f>
        <v>0</v>
      </c>
      <c r="AK10" s="119">
        <f>AE10+AC10+AA10+Y10+W10+U10+M10+K10+I10+G10+E10+C10</f>
        <v>0</v>
      </c>
      <c r="AL10" s="119">
        <f>AF10+AD10+AB10+Z10+X10+V10+N10+L10+J10+H10+F10+D10</f>
        <v>0</v>
      </c>
      <c r="AM10" s="119">
        <f>AK10-AL10</f>
        <v>0</v>
      </c>
      <c r="AN10" s="119"/>
    </row>
    <row r="11" spans="1:40" ht="12.75" customHeight="1">
      <c r="A11" s="80"/>
      <c r="B11" s="81"/>
      <c r="C11" s="55"/>
      <c r="D11" s="121"/>
      <c r="E11" s="122"/>
      <c r="F11" s="123"/>
      <c r="G11" s="121"/>
      <c r="H11" s="123"/>
      <c r="I11" s="55"/>
      <c r="J11" s="121"/>
      <c r="K11" s="122"/>
      <c r="L11" s="123"/>
      <c r="M11" s="121"/>
      <c r="N11" s="123"/>
      <c r="O11" s="83"/>
      <c r="P11" s="83"/>
      <c r="Q11" s="83"/>
      <c r="R11" s="83"/>
      <c r="S11" s="83"/>
      <c r="T11" s="83"/>
      <c r="U11" s="55"/>
      <c r="V11" s="121"/>
      <c r="W11" s="122"/>
      <c r="X11" s="123"/>
      <c r="Y11" s="121"/>
      <c r="Z11" s="123"/>
      <c r="AA11" s="55"/>
      <c r="AB11" s="121"/>
      <c r="AC11" s="122"/>
      <c r="AD11" s="123"/>
      <c r="AE11" s="121"/>
      <c r="AF11" s="123"/>
      <c r="AG11" s="128"/>
      <c r="AH11" s="126"/>
      <c r="AI11" s="126"/>
      <c r="AJ11" s="126"/>
      <c r="AK11" s="120"/>
      <c r="AL11" s="120"/>
      <c r="AM11" s="120"/>
      <c r="AN11" s="120"/>
    </row>
    <row r="12" spans="1:40" ht="12.75" customHeight="1">
      <c r="A12" s="80" t="s">
        <v>12</v>
      </c>
      <c r="B12" s="81" t="s">
        <v>53</v>
      </c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83"/>
      <c r="V12" s="83"/>
      <c r="W12" s="83"/>
      <c r="X12" s="83"/>
      <c r="Y12" s="83"/>
      <c r="Z12" s="83"/>
      <c r="AA12" s="5"/>
      <c r="AB12" s="6"/>
      <c r="AC12" s="5"/>
      <c r="AD12" s="6"/>
      <c r="AE12" s="5"/>
      <c r="AF12" s="6"/>
      <c r="AG12" s="127">
        <f>C13+I13+O13+AA13</f>
        <v>0</v>
      </c>
      <c r="AH12" s="125">
        <f>D13+J13+P13+AB13</f>
        <v>0</v>
      </c>
      <c r="AI12" s="125">
        <f>G13+M13+S13+AE13</f>
        <v>0</v>
      </c>
      <c r="AJ12" s="125">
        <f>AH12-AI12</f>
        <v>0</v>
      </c>
      <c r="AK12" s="119">
        <f>AE12+AC12+AA12+S12+Q12+O12+M12+K12+I12+G12+E12+C12</f>
        <v>0</v>
      </c>
      <c r="AL12" s="119">
        <f>AF12+AD12+AB12+T12+R12+P12+N12+L12+J12+H12+F12+D12</f>
        <v>0</v>
      </c>
      <c r="AM12" s="119">
        <f>AK12-AL12</f>
        <v>0</v>
      </c>
      <c r="AN12" s="119"/>
    </row>
    <row r="13" spans="1:40" ht="12.75" customHeight="1">
      <c r="A13" s="80"/>
      <c r="B13" s="81"/>
      <c r="C13" s="55"/>
      <c r="D13" s="121"/>
      <c r="E13" s="122"/>
      <c r="F13" s="123"/>
      <c r="G13" s="121"/>
      <c r="H13" s="123"/>
      <c r="I13" s="55"/>
      <c r="J13" s="121"/>
      <c r="K13" s="122"/>
      <c r="L13" s="123"/>
      <c r="M13" s="121"/>
      <c r="N13" s="123"/>
      <c r="O13" s="55"/>
      <c r="P13" s="121"/>
      <c r="Q13" s="122"/>
      <c r="R13" s="123"/>
      <c r="S13" s="121"/>
      <c r="T13" s="123"/>
      <c r="U13" s="83"/>
      <c r="V13" s="83"/>
      <c r="W13" s="83"/>
      <c r="X13" s="83"/>
      <c r="Y13" s="83"/>
      <c r="Z13" s="83"/>
      <c r="AA13" s="55"/>
      <c r="AB13" s="121"/>
      <c r="AC13" s="122"/>
      <c r="AD13" s="123"/>
      <c r="AE13" s="121"/>
      <c r="AF13" s="123"/>
      <c r="AG13" s="128"/>
      <c r="AH13" s="126"/>
      <c r="AI13" s="126"/>
      <c r="AJ13" s="126"/>
      <c r="AK13" s="120"/>
      <c r="AL13" s="120"/>
      <c r="AM13" s="120"/>
      <c r="AN13" s="120"/>
    </row>
    <row r="14" spans="1:40" ht="12.75" customHeight="1">
      <c r="A14" s="80" t="s">
        <v>16</v>
      </c>
      <c r="B14" s="115" t="s">
        <v>56</v>
      </c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  <c r="O14" s="5"/>
      <c r="P14" s="6"/>
      <c r="Q14" s="5"/>
      <c r="R14" s="6"/>
      <c r="S14" s="5"/>
      <c r="T14" s="6"/>
      <c r="U14" s="5"/>
      <c r="V14" s="6"/>
      <c r="W14" s="5"/>
      <c r="X14" s="6"/>
      <c r="Y14" s="5"/>
      <c r="Z14" s="6"/>
      <c r="AA14" s="124"/>
      <c r="AB14" s="124"/>
      <c r="AC14" s="124"/>
      <c r="AD14" s="124"/>
      <c r="AE14" s="124"/>
      <c r="AF14" s="124"/>
      <c r="AG14" s="113">
        <f>C15+I15+O15+U15</f>
        <v>0</v>
      </c>
      <c r="AH14" s="84">
        <f>D15+J15+P15+V15</f>
        <v>0</v>
      </c>
      <c r="AI14" s="84">
        <f>G15+M15+S15+Y15</f>
        <v>0</v>
      </c>
      <c r="AJ14" s="84">
        <f>AH14-AI14</f>
        <v>0</v>
      </c>
      <c r="AK14" s="119">
        <f>Y14+W14+U14+S14+Q14+O14+M14+K14+I14+G14+E14+C14</f>
        <v>0</v>
      </c>
      <c r="AL14" s="119">
        <f>Z14+X14+V14+T14+R14+P14+N14+L14+J14+H14+F14+D14</f>
        <v>0</v>
      </c>
      <c r="AM14" s="119">
        <f>AK14-AL14</f>
        <v>0</v>
      </c>
      <c r="AN14" s="119"/>
    </row>
    <row r="15" spans="1:40" ht="12.75" customHeight="1">
      <c r="A15" s="80"/>
      <c r="B15" s="115"/>
      <c r="C15" s="55"/>
      <c r="D15" s="121"/>
      <c r="E15" s="122"/>
      <c r="F15" s="123"/>
      <c r="G15" s="121"/>
      <c r="H15" s="123"/>
      <c r="I15" s="55"/>
      <c r="J15" s="121"/>
      <c r="K15" s="122"/>
      <c r="L15" s="123"/>
      <c r="M15" s="121"/>
      <c r="N15" s="123"/>
      <c r="O15" s="55"/>
      <c r="P15" s="121"/>
      <c r="Q15" s="122"/>
      <c r="R15" s="123"/>
      <c r="S15" s="121"/>
      <c r="T15" s="123"/>
      <c r="U15" s="55"/>
      <c r="V15" s="121"/>
      <c r="W15" s="122"/>
      <c r="X15" s="123"/>
      <c r="Y15" s="121"/>
      <c r="Z15" s="123"/>
      <c r="AA15" s="124"/>
      <c r="AB15" s="124"/>
      <c r="AC15" s="124"/>
      <c r="AD15" s="124"/>
      <c r="AE15" s="124"/>
      <c r="AF15" s="124"/>
      <c r="AG15" s="114"/>
      <c r="AH15" s="85"/>
      <c r="AI15" s="85"/>
      <c r="AJ15" s="85"/>
      <c r="AK15" s="120"/>
      <c r="AL15" s="120"/>
      <c r="AM15" s="120"/>
      <c r="AN15" s="120"/>
    </row>
    <row r="16" spans="1:40" ht="12.75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</row>
    <row r="17" spans="1:40" ht="12.75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</row>
    <row r="18" spans="1:40" ht="29.25" customHeight="1">
      <c r="A18" s="59" t="s">
        <v>51</v>
      </c>
      <c r="B18" s="4"/>
      <c r="C18" s="96" t="s">
        <v>2</v>
      </c>
      <c r="D18" s="96"/>
      <c r="E18" s="96"/>
      <c r="F18" s="96"/>
      <c r="G18" s="96"/>
      <c r="H18" s="96"/>
      <c r="I18" s="97" t="s">
        <v>3</v>
      </c>
      <c r="J18" s="97"/>
      <c r="K18" s="97"/>
      <c r="L18" s="97"/>
      <c r="M18" s="97"/>
      <c r="N18" s="97"/>
      <c r="O18" s="97" t="s">
        <v>4</v>
      </c>
      <c r="P18" s="97"/>
      <c r="Q18" s="97"/>
      <c r="R18" s="97"/>
      <c r="S18" s="97"/>
      <c r="T18" s="97"/>
      <c r="U18" s="97" t="s">
        <v>12</v>
      </c>
      <c r="V18" s="97"/>
      <c r="W18" s="97"/>
      <c r="X18" s="97"/>
      <c r="Y18" s="97"/>
      <c r="Z18" s="97"/>
      <c r="AA18" s="97" t="s">
        <v>16</v>
      </c>
      <c r="AB18" s="97"/>
      <c r="AC18" s="97"/>
      <c r="AD18" s="97"/>
      <c r="AE18" s="97"/>
      <c r="AF18" s="97"/>
      <c r="AG18" s="48" t="s">
        <v>49</v>
      </c>
      <c r="AH18" s="48" t="s">
        <v>45</v>
      </c>
      <c r="AI18" s="48" t="s">
        <v>46</v>
      </c>
      <c r="AJ18" s="48" t="s">
        <v>47</v>
      </c>
      <c r="AK18" s="130" t="s">
        <v>44</v>
      </c>
      <c r="AL18" s="131"/>
      <c r="AM18" s="50" t="s">
        <v>48</v>
      </c>
      <c r="AN18" s="49" t="s">
        <v>5</v>
      </c>
    </row>
    <row r="19" spans="1:40" ht="12.75" customHeight="1">
      <c r="A19" s="80">
        <v>1</v>
      </c>
      <c r="B19" s="115" t="s">
        <v>40</v>
      </c>
      <c r="C19" s="99"/>
      <c r="D19" s="99"/>
      <c r="E19" s="99"/>
      <c r="F19" s="99"/>
      <c r="G19" s="99"/>
      <c r="H19" s="99"/>
      <c r="I19" s="5"/>
      <c r="J19" s="6"/>
      <c r="K19" s="5"/>
      <c r="L19" s="6"/>
      <c r="M19" s="5"/>
      <c r="N19" s="6"/>
      <c r="O19" s="5"/>
      <c r="P19" s="6"/>
      <c r="Q19" s="5"/>
      <c r="R19" s="6"/>
      <c r="S19" s="5"/>
      <c r="T19" s="6"/>
      <c r="U19" s="5"/>
      <c r="V19" s="6"/>
      <c r="W19" s="5"/>
      <c r="X19" s="6"/>
      <c r="Y19" s="5"/>
      <c r="Z19" s="6"/>
      <c r="AA19" s="5"/>
      <c r="AB19" s="6"/>
      <c r="AC19" s="5"/>
      <c r="AD19" s="6"/>
      <c r="AE19" s="5"/>
      <c r="AF19" s="6"/>
      <c r="AG19" s="127">
        <f>I20+O20+U20+AA20</f>
        <v>0</v>
      </c>
      <c r="AH19" s="84">
        <f>P20+V20+AB20+J20</f>
        <v>0</v>
      </c>
      <c r="AI19" s="84">
        <f>M20+S20+Y20+AE20</f>
        <v>0</v>
      </c>
      <c r="AJ19" s="84">
        <f>AH19-AI19</f>
        <v>0</v>
      </c>
      <c r="AK19" s="119">
        <f>I19+K19+M19+O19+Q19+S19+U19+W19+Y19+AA19+AC19+AE19</f>
        <v>0</v>
      </c>
      <c r="AL19" s="119">
        <f>AF19+AD19+AB19+Z19+X19+V19+T19+R19+P19+N19+L19+J19</f>
        <v>0</v>
      </c>
      <c r="AM19" s="119">
        <f>AK19-AL19</f>
        <v>0</v>
      </c>
      <c r="AN19" s="119"/>
    </row>
    <row r="20" spans="1:40" ht="12.75" customHeight="1">
      <c r="A20" s="80"/>
      <c r="B20" s="115"/>
      <c r="C20" s="99"/>
      <c r="D20" s="99"/>
      <c r="E20" s="99"/>
      <c r="F20" s="99"/>
      <c r="G20" s="99"/>
      <c r="H20" s="99"/>
      <c r="I20" s="55"/>
      <c r="J20" s="121"/>
      <c r="K20" s="122"/>
      <c r="L20" s="123"/>
      <c r="M20" s="121"/>
      <c r="N20" s="123"/>
      <c r="O20" s="55"/>
      <c r="P20" s="121"/>
      <c r="Q20" s="122"/>
      <c r="R20" s="123"/>
      <c r="S20" s="121"/>
      <c r="T20" s="123"/>
      <c r="U20" s="55"/>
      <c r="V20" s="121"/>
      <c r="W20" s="122"/>
      <c r="X20" s="123"/>
      <c r="Y20" s="121"/>
      <c r="Z20" s="123"/>
      <c r="AA20" s="55"/>
      <c r="AB20" s="121"/>
      <c r="AC20" s="122"/>
      <c r="AD20" s="123"/>
      <c r="AE20" s="121"/>
      <c r="AF20" s="123"/>
      <c r="AG20" s="128"/>
      <c r="AH20" s="85"/>
      <c r="AI20" s="85"/>
      <c r="AJ20" s="85"/>
      <c r="AK20" s="120"/>
      <c r="AL20" s="120"/>
      <c r="AM20" s="120"/>
      <c r="AN20" s="120"/>
    </row>
    <row r="21" spans="1:40" ht="12.75" customHeight="1">
      <c r="A21" s="80">
        <v>2</v>
      </c>
      <c r="B21" s="115" t="s">
        <v>37</v>
      </c>
      <c r="C21" s="5"/>
      <c r="D21" s="6"/>
      <c r="E21" s="5"/>
      <c r="F21" s="6"/>
      <c r="G21" s="5"/>
      <c r="H21" s="6"/>
      <c r="I21" s="88"/>
      <c r="J21" s="88"/>
      <c r="K21" s="88"/>
      <c r="L21" s="88"/>
      <c r="M21" s="88"/>
      <c r="N21" s="88"/>
      <c r="O21" s="5"/>
      <c r="P21" s="6"/>
      <c r="Q21" s="5"/>
      <c r="R21" s="6"/>
      <c r="S21" s="5"/>
      <c r="T21" s="6"/>
      <c r="U21" s="5"/>
      <c r="V21" s="6"/>
      <c r="W21" s="5"/>
      <c r="X21" s="6"/>
      <c r="Y21" s="5"/>
      <c r="Z21" s="6"/>
      <c r="AA21" s="5"/>
      <c r="AB21" s="6"/>
      <c r="AC21" s="5"/>
      <c r="AD21" s="6"/>
      <c r="AE21" s="5"/>
      <c r="AF21" s="6"/>
      <c r="AG21" s="127">
        <f>C22+O22+U22+AA22</f>
        <v>0</v>
      </c>
      <c r="AH21" s="84">
        <f>D22+P22+V22+AB22</f>
        <v>0</v>
      </c>
      <c r="AI21" s="84">
        <f>G22+S22+Y22+AE22</f>
        <v>0</v>
      </c>
      <c r="AJ21" s="84">
        <f>AH21-AI21</f>
        <v>0</v>
      </c>
      <c r="AK21" s="119">
        <f>AE21+AC21+AA21+Y21+W21+U21+S21+Q21+O21+G21+E21+C21</f>
        <v>0</v>
      </c>
      <c r="AL21" s="119">
        <f>AF21+AD21+AB21+Z21+X21+V21+T21+R21+P21+H21+F21+D21</f>
        <v>0</v>
      </c>
      <c r="AM21" s="119">
        <f>AK21-AL21</f>
        <v>0</v>
      </c>
      <c r="AN21" s="119"/>
    </row>
    <row r="22" spans="1:40" ht="12.75" customHeight="1">
      <c r="A22" s="80"/>
      <c r="B22" s="115"/>
      <c r="C22" s="55"/>
      <c r="D22" s="121"/>
      <c r="E22" s="122"/>
      <c r="F22" s="123"/>
      <c r="G22" s="121"/>
      <c r="H22" s="123"/>
      <c r="I22" s="88"/>
      <c r="J22" s="88"/>
      <c r="K22" s="88"/>
      <c r="L22" s="88"/>
      <c r="M22" s="88"/>
      <c r="N22" s="88"/>
      <c r="O22" s="55"/>
      <c r="P22" s="121"/>
      <c r="Q22" s="122"/>
      <c r="R22" s="123"/>
      <c r="S22" s="121"/>
      <c r="T22" s="123"/>
      <c r="U22" s="55"/>
      <c r="V22" s="121"/>
      <c r="W22" s="122"/>
      <c r="X22" s="123"/>
      <c r="Y22" s="121"/>
      <c r="Z22" s="123"/>
      <c r="AA22" s="55"/>
      <c r="AB22" s="121"/>
      <c r="AC22" s="122"/>
      <c r="AD22" s="123"/>
      <c r="AE22" s="121"/>
      <c r="AF22" s="123"/>
      <c r="AG22" s="128"/>
      <c r="AH22" s="85"/>
      <c r="AI22" s="85"/>
      <c r="AJ22" s="85"/>
      <c r="AK22" s="120"/>
      <c r="AL22" s="120"/>
      <c r="AM22" s="120"/>
      <c r="AN22" s="120"/>
    </row>
    <row r="23" spans="1:40" ht="12.75" customHeight="1">
      <c r="A23" s="80">
        <v>3</v>
      </c>
      <c r="B23" s="81" t="s">
        <v>42</v>
      </c>
      <c r="C23" s="5"/>
      <c r="D23" s="6"/>
      <c r="E23" s="5"/>
      <c r="F23" s="6"/>
      <c r="G23" s="5"/>
      <c r="H23" s="6"/>
      <c r="I23" s="5"/>
      <c r="J23" s="6"/>
      <c r="K23" s="5"/>
      <c r="L23" s="6"/>
      <c r="M23" s="5"/>
      <c r="N23" s="6"/>
      <c r="O23" s="83"/>
      <c r="P23" s="83"/>
      <c r="Q23" s="83"/>
      <c r="R23" s="83"/>
      <c r="S23" s="83"/>
      <c r="T23" s="83"/>
      <c r="U23" s="5"/>
      <c r="V23" s="6"/>
      <c r="W23" s="5"/>
      <c r="X23" s="6"/>
      <c r="Y23" s="5"/>
      <c r="Z23" s="6"/>
      <c r="AA23" s="5"/>
      <c r="AB23" s="6"/>
      <c r="AC23" s="5"/>
      <c r="AD23" s="6"/>
      <c r="AE23" s="5"/>
      <c r="AF23" s="6"/>
      <c r="AG23" s="127">
        <f>C24+I24+U24+AA24</f>
        <v>0</v>
      </c>
      <c r="AH23" s="125">
        <f>D24+J24+V24+AB24</f>
        <v>0</v>
      </c>
      <c r="AI23" s="125">
        <f>G24+M24+Y24+AE24</f>
        <v>0</v>
      </c>
      <c r="AJ23" s="125">
        <f>AH23-AI23</f>
        <v>0</v>
      </c>
      <c r="AK23" s="119">
        <f>AE23+AC23+AA23+Y23+W23+U23+M23+K23+I23+G23+E23+C23</f>
        <v>0</v>
      </c>
      <c r="AL23" s="119">
        <f>AF23+AD23+AB23+Z23+X23+V23+N23+L23+J23+H23+F23+D23</f>
        <v>0</v>
      </c>
      <c r="AM23" s="119">
        <f>AK23-AL23</f>
        <v>0</v>
      </c>
      <c r="AN23" s="119"/>
    </row>
    <row r="24" spans="1:40" ht="12.75" customHeight="1">
      <c r="A24" s="80"/>
      <c r="B24" s="81"/>
      <c r="C24" s="55"/>
      <c r="D24" s="121"/>
      <c r="E24" s="122"/>
      <c r="F24" s="123"/>
      <c r="G24" s="121"/>
      <c r="H24" s="123"/>
      <c r="I24" s="55"/>
      <c r="J24" s="121"/>
      <c r="K24" s="122"/>
      <c r="L24" s="123"/>
      <c r="M24" s="121"/>
      <c r="N24" s="123"/>
      <c r="O24" s="83"/>
      <c r="P24" s="83"/>
      <c r="Q24" s="83"/>
      <c r="R24" s="83"/>
      <c r="S24" s="83"/>
      <c r="T24" s="83"/>
      <c r="U24" s="55"/>
      <c r="V24" s="121"/>
      <c r="W24" s="122"/>
      <c r="X24" s="123"/>
      <c r="Y24" s="121"/>
      <c r="Z24" s="123"/>
      <c r="AA24" s="55"/>
      <c r="AB24" s="121"/>
      <c r="AC24" s="122"/>
      <c r="AD24" s="123"/>
      <c r="AE24" s="121"/>
      <c r="AF24" s="123"/>
      <c r="AG24" s="128"/>
      <c r="AH24" s="126"/>
      <c r="AI24" s="126"/>
      <c r="AJ24" s="126"/>
      <c r="AK24" s="120"/>
      <c r="AL24" s="120"/>
      <c r="AM24" s="120"/>
      <c r="AN24" s="120"/>
    </row>
    <row r="25" spans="1:40" ht="12.75" customHeight="1">
      <c r="A25" s="80" t="s">
        <v>12</v>
      </c>
      <c r="B25" s="81" t="s">
        <v>54</v>
      </c>
      <c r="C25" s="5"/>
      <c r="D25" s="6"/>
      <c r="E25" s="5"/>
      <c r="F25" s="6"/>
      <c r="G25" s="5"/>
      <c r="H25" s="6"/>
      <c r="I25" s="5"/>
      <c r="J25" s="6"/>
      <c r="K25" s="5"/>
      <c r="L25" s="6"/>
      <c r="M25" s="5"/>
      <c r="N25" s="6"/>
      <c r="O25" s="5"/>
      <c r="P25" s="6"/>
      <c r="Q25" s="5"/>
      <c r="R25" s="6"/>
      <c r="S25" s="5"/>
      <c r="T25" s="6"/>
      <c r="U25" s="83"/>
      <c r="V25" s="83"/>
      <c r="W25" s="83"/>
      <c r="X25" s="83"/>
      <c r="Y25" s="83"/>
      <c r="Z25" s="83"/>
      <c r="AA25" s="5"/>
      <c r="AB25" s="6"/>
      <c r="AC25" s="5"/>
      <c r="AD25" s="6"/>
      <c r="AE25" s="5"/>
      <c r="AF25" s="6"/>
      <c r="AG25" s="127">
        <f>C26+I26+O26+AA26</f>
        <v>0</v>
      </c>
      <c r="AH25" s="125">
        <f>D26+J26+P26+AB26</f>
        <v>0</v>
      </c>
      <c r="AI25" s="125">
        <f>G26+M26+S26+AE26</f>
        <v>0</v>
      </c>
      <c r="AJ25" s="125">
        <f>AH25-AI25</f>
        <v>0</v>
      </c>
      <c r="AK25" s="119">
        <f>AE25+AC25+AA25+S25+Q25+O25+M25+K25+I25+G25+E25+C25</f>
        <v>0</v>
      </c>
      <c r="AL25" s="119">
        <f>AF25+AD25+AB25+T25+R25+P25+N25+L25+J25+H25+F25+D25</f>
        <v>0</v>
      </c>
      <c r="AM25" s="119">
        <f>AK25-AL25</f>
        <v>0</v>
      </c>
      <c r="AN25" s="119"/>
    </row>
    <row r="26" spans="1:40" ht="12.75" customHeight="1">
      <c r="A26" s="80"/>
      <c r="B26" s="81"/>
      <c r="C26" s="55"/>
      <c r="D26" s="121"/>
      <c r="E26" s="122"/>
      <c r="F26" s="123"/>
      <c r="G26" s="121"/>
      <c r="H26" s="123"/>
      <c r="I26" s="55"/>
      <c r="J26" s="121"/>
      <c r="K26" s="122"/>
      <c r="L26" s="123"/>
      <c r="M26" s="121"/>
      <c r="N26" s="123"/>
      <c r="O26" s="55"/>
      <c r="P26" s="121"/>
      <c r="Q26" s="122"/>
      <c r="R26" s="123"/>
      <c r="S26" s="121"/>
      <c r="T26" s="123"/>
      <c r="U26" s="83"/>
      <c r="V26" s="83"/>
      <c r="W26" s="83"/>
      <c r="X26" s="83"/>
      <c r="Y26" s="83"/>
      <c r="Z26" s="83"/>
      <c r="AA26" s="55"/>
      <c r="AB26" s="121"/>
      <c r="AC26" s="122"/>
      <c r="AD26" s="123"/>
      <c r="AE26" s="121"/>
      <c r="AF26" s="123"/>
      <c r="AG26" s="128"/>
      <c r="AH26" s="126"/>
      <c r="AI26" s="126"/>
      <c r="AJ26" s="126"/>
      <c r="AK26" s="120"/>
      <c r="AL26" s="120"/>
      <c r="AM26" s="120"/>
      <c r="AN26" s="120"/>
    </row>
    <row r="27" spans="1:40" ht="12.75" customHeight="1">
      <c r="A27" s="80" t="s">
        <v>16</v>
      </c>
      <c r="B27" s="115" t="s">
        <v>57</v>
      </c>
      <c r="C27" s="5"/>
      <c r="D27" s="6"/>
      <c r="E27" s="5"/>
      <c r="F27" s="6"/>
      <c r="G27" s="5"/>
      <c r="H27" s="6"/>
      <c r="I27" s="5"/>
      <c r="J27" s="6"/>
      <c r="K27" s="5"/>
      <c r="L27" s="6"/>
      <c r="M27" s="5"/>
      <c r="N27" s="6"/>
      <c r="O27" s="5"/>
      <c r="P27" s="6"/>
      <c r="Q27" s="5"/>
      <c r="R27" s="6"/>
      <c r="S27" s="5"/>
      <c r="T27" s="6"/>
      <c r="U27" s="5"/>
      <c r="V27" s="6"/>
      <c r="W27" s="5"/>
      <c r="X27" s="6"/>
      <c r="Y27" s="5"/>
      <c r="Z27" s="6"/>
      <c r="AA27" s="124"/>
      <c r="AB27" s="124"/>
      <c r="AC27" s="124"/>
      <c r="AD27" s="124"/>
      <c r="AE27" s="124"/>
      <c r="AF27" s="124"/>
      <c r="AG27" s="113">
        <f>C28+I28+O28+U28</f>
        <v>0</v>
      </c>
      <c r="AH27" s="84">
        <f>D28+J28+P28+V28</f>
        <v>0</v>
      </c>
      <c r="AI27" s="84">
        <f>G28+M28+S28+Y28</f>
        <v>0</v>
      </c>
      <c r="AJ27" s="84">
        <f>AH27-AI27</f>
        <v>0</v>
      </c>
      <c r="AK27" s="119">
        <f>Y27+W27+U27+S27+Q27+O27+M27+K27+I27+G27+E27+C27</f>
        <v>0</v>
      </c>
      <c r="AL27" s="119">
        <f>Z27+X27+V27+T27+R27+P27+N27+L27+J27+H27+F27+D27</f>
        <v>0</v>
      </c>
      <c r="AM27" s="119">
        <f>AK27-AL27</f>
        <v>0</v>
      </c>
      <c r="AN27" s="119"/>
    </row>
    <row r="28" spans="1:40" ht="12.75" customHeight="1">
      <c r="A28" s="80"/>
      <c r="B28" s="115"/>
      <c r="C28" s="55"/>
      <c r="D28" s="121"/>
      <c r="E28" s="122"/>
      <c r="F28" s="123"/>
      <c r="G28" s="121"/>
      <c r="H28" s="123"/>
      <c r="I28" s="55"/>
      <c r="J28" s="121"/>
      <c r="K28" s="122"/>
      <c r="L28" s="123"/>
      <c r="M28" s="121"/>
      <c r="N28" s="123"/>
      <c r="O28" s="55"/>
      <c r="P28" s="121"/>
      <c r="Q28" s="122"/>
      <c r="R28" s="123"/>
      <c r="S28" s="121"/>
      <c r="T28" s="123"/>
      <c r="U28" s="55"/>
      <c r="V28" s="121"/>
      <c r="W28" s="122"/>
      <c r="X28" s="123"/>
      <c r="Y28" s="121"/>
      <c r="Z28" s="123"/>
      <c r="AA28" s="124"/>
      <c r="AB28" s="124"/>
      <c r="AC28" s="124"/>
      <c r="AD28" s="124"/>
      <c r="AE28" s="124"/>
      <c r="AF28" s="124"/>
      <c r="AG28" s="114"/>
      <c r="AH28" s="85"/>
      <c r="AI28" s="85"/>
      <c r="AJ28" s="85"/>
      <c r="AK28" s="120"/>
      <c r="AL28" s="120"/>
      <c r="AM28" s="120"/>
      <c r="AN28" s="120"/>
    </row>
    <row r="29" spans="1:40" ht="12.75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</row>
    <row r="30" spans="1:40" ht="12.75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</row>
    <row r="31" spans="1:40" ht="29.25" customHeight="1">
      <c r="A31" s="59" t="s">
        <v>52</v>
      </c>
      <c r="B31" s="4"/>
      <c r="C31" s="96" t="s">
        <v>2</v>
      </c>
      <c r="D31" s="96"/>
      <c r="E31" s="96"/>
      <c r="F31" s="96"/>
      <c r="G31" s="96"/>
      <c r="H31" s="96"/>
      <c r="I31" s="97" t="s">
        <v>3</v>
      </c>
      <c r="J31" s="97"/>
      <c r="K31" s="97"/>
      <c r="L31" s="97"/>
      <c r="M31" s="97"/>
      <c r="N31" s="97"/>
      <c r="O31" s="97" t="s">
        <v>4</v>
      </c>
      <c r="P31" s="97"/>
      <c r="Q31" s="97"/>
      <c r="R31" s="97"/>
      <c r="S31" s="97"/>
      <c r="T31" s="97"/>
      <c r="U31" s="97" t="s">
        <v>12</v>
      </c>
      <c r="V31" s="97"/>
      <c r="W31" s="97"/>
      <c r="X31" s="97"/>
      <c r="Y31" s="97"/>
      <c r="Z31" s="97"/>
      <c r="AA31" s="97" t="s">
        <v>16</v>
      </c>
      <c r="AB31" s="97"/>
      <c r="AC31" s="97"/>
      <c r="AD31" s="97"/>
      <c r="AE31" s="97"/>
      <c r="AF31" s="97"/>
      <c r="AG31" s="48" t="s">
        <v>49</v>
      </c>
      <c r="AH31" s="48" t="s">
        <v>45</v>
      </c>
      <c r="AI31" s="48" t="s">
        <v>46</v>
      </c>
      <c r="AJ31" s="48" t="s">
        <v>47</v>
      </c>
      <c r="AK31" s="130" t="s">
        <v>44</v>
      </c>
      <c r="AL31" s="131"/>
      <c r="AM31" s="50" t="s">
        <v>48</v>
      </c>
      <c r="AN31" s="49" t="s">
        <v>5</v>
      </c>
    </row>
    <row r="32" spans="1:40" ht="12.75" customHeight="1">
      <c r="A32" s="80">
        <v>1</v>
      </c>
      <c r="B32" s="115" t="s">
        <v>39</v>
      </c>
      <c r="C32" s="99"/>
      <c r="D32" s="99"/>
      <c r="E32" s="99"/>
      <c r="F32" s="99"/>
      <c r="G32" s="99"/>
      <c r="H32" s="99"/>
      <c r="I32" s="5"/>
      <c r="J32" s="6"/>
      <c r="K32" s="5"/>
      <c r="L32" s="6"/>
      <c r="M32" s="5"/>
      <c r="N32" s="6"/>
      <c r="O32" s="5"/>
      <c r="P32" s="6"/>
      <c r="Q32" s="5"/>
      <c r="R32" s="6"/>
      <c r="S32" s="5"/>
      <c r="T32" s="6"/>
      <c r="U32" s="5"/>
      <c r="V32" s="6"/>
      <c r="W32" s="5"/>
      <c r="X32" s="6"/>
      <c r="Y32" s="5"/>
      <c r="Z32" s="6"/>
      <c r="AA32" s="5"/>
      <c r="AB32" s="6"/>
      <c r="AC32" s="5"/>
      <c r="AD32" s="6"/>
      <c r="AE32" s="5"/>
      <c r="AF32" s="6"/>
      <c r="AG32" s="127">
        <f>I33+O33+U33+AA33</f>
        <v>0</v>
      </c>
      <c r="AH32" s="84">
        <f>P33+V33+AB33+J33</f>
        <v>0</v>
      </c>
      <c r="AI32" s="84">
        <f>M33+S33+Y33+AE33</f>
        <v>0</v>
      </c>
      <c r="AJ32" s="84">
        <f>AH32-AI32</f>
        <v>0</v>
      </c>
      <c r="AK32" s="119">
        <f>I32+K32+M32+O32+Q32+S32+U32+W32+Y32+AA32+AC32+AE32</f>
        <v>0</v>
      </c>
      <c r="AL32" s="119">
        <f>AF32+AD32+AB32+Z32+X32+V32+T32+R32+P32+N32+L32+J32</f>
        <v>0</v>
      </c>
      <c r="AM32" s="119">
        <f>AK32-AL32</f>
        <v>0</v>
      </c>
      <c r="AN32" s="119"/>
    </row>
    <row r="33" spans="1:40" ht="12.75" customHeight="1">
      <c r="A33" s="80"/>
      <c r="B33" s="115"/>
      <c r="C33" s="99"/>
      <c r="D33" s="99"/>
      <c r="E33" s="99"/>
      <c r="F33" s="99"/>
      <c r="G33" s="99"/>
      <c r="H33" s="99"/>
      <c r="I33" s="55"/>
      <c r="J33" s="121"/>
      <c r="K33" s="122"/>
      <c r="L33" s="123"/>
      <c r="M33" s="121"/>
      <c r="N33" s="123"/>
      <c r="O33" s="55"/>
      <c r="P33" s="121"/>
      <c r="Q33" s="122"/>
      <c r="R33" s="123"/>
      <c r="S33" s="121"/>
      <c r="T33" s="123"/>
      <c r="U33" s="55"/>
      <c r="V33" s="121"/>
      <c r="W33" s="122"/>
      <c r="X33" s="123"/>
      <c r="Y33" s="121"/>
      <c r="Z33" s="123"/>
      <c r="AA33" s="55"/>
      <c r="AB33" s="121"/>
      <c r="AC33" s="122"/>
      <c r="AD33" s="123"/>
      <c r="AE33" s="121"/>
      <c r="AF33" s="123"/>
      <c r="AG33" s="128"/>
      <c r="AH33" s="85"/>
      <c r="AI33" s="85"/>
      <c r="AJ33" s="85"/>
      <c r="AK33" s="120"/>
      <c r="AL33" s="120"/>
      <c r="AM33" s="120"/>
      <c r="AN33" s="120"/>
    </row>
    <row r="34" spans="1:40" ht="12.75" customHeight="1">
      <c r="A34" s="80">
        <v>2</v>
      </c>
      <c r="B34" s="115" t="s">
        <v>36</v>
      </c>
      <c r="C34" s="5"/>
      <c r="D34" s="6"/>
      <c r="E34" s="5"/>
      <c r="F34" s="6"/>
      <c r="G34" s="5"/>
      <c r="H34" s="6"/>
      <c r="I34" s="88"/>
      <c r="J34" s="88"/>
      <c r="K34" s="88"/>
      <c r="L34" s="88"/>
      <c r="M34" s="88"/>
      <c r="N34" s="88"/>
      <c r="O34" s="5"/>
      <c r="P34" s="6"/>
      <c r="Q34" s="5"/>
      <c r="R34" s="6"/>
      <c r="S34" s="5"/>
      <c r="T34" s="6"/>
      <c r="U34" s="5"/>
      <c r="V34" s="6"/>
      <c r="W34" s="5"/>
      <c r="X34" s="6"/>
      <c r="Y34" s="5"/>
      <c r="Z34" s="6"/>
      <c r="AA34" s="5"/>
      <c r="AB34" s="6"/>
      <c r="AC34" s="5"/>
      <c r="AD34" s="6"/>
      <c r="AE34" s="5"/>
      <c r="AF34" s="6"/>
      <c r="AG34" s="127">
        <f>C35+O35+U35+AA35</f>
        <v>0</v>
      </c>
      <c r="AH34" s="84">
        <f>D35+P35+V35+AB35</f>
        <v>0</v>
      </c>
      <c r="AI34" s="84">
        <f>G35+S35+Y35+AE35</f>
        <v>0</v>
      </c>
      <c r="AJ34" s="84">
        <f>AH34-AI34</f>
        <v>0</v>
      </c>
      <c r="AK34" s="119">
        <f>AE34+AC34+AA34+Y34+W34+U34+S34+Q34+O34+G34+E34+C34</f>
        <v>0</v>
      </c>
      <c r="AL34" s="119">
        <f>AF34+AD34+AB34+Z34+X34+V34+T34+R34+P34+H34+F34+D34</f>
        <v>0</v>
      </c>
      <c r="AM34" s="119">
        <f>AK34-AL34</f>
        <v>0</v>
      </c>
      <c r="AN34" s="119"/>
    </row>
    <row r="35" spans="1:40" ht="12.75" customHeight="1">
      <c r="A35" s="80"/>
      <c r="B35" s="115"/>
      <c r="C35" s="55"/>
      <c r="D35" s="121"/>
      <c r="E35" s="122"/>
      <c r="F35" s="123"/>
      <c r="G35" s="121"/>
      <c r="H35" s="123"/>
      <c r="I35" s="88"/>
      <c r="J35" s="88"/>
      <c r="K35" s="88"/>
      <c r="L35" s="88"/>
      <c r="M35" s="88"/>
      <c r="N35" s="88"/>
      <c r="O35" s="55"/>
      <c r="P35" s="121"/>
      <c r="Q35" s="122"/>
      <c r="R35" s="123"/>
      <c r="S35" s="121"/>
      <c r="T35" s="123"/>
      <c r="U35" s="55"/>
      <c r="V35" s="121"/>
      <c r="W35" s="122"/>
      <c r="X35" s="123"/>
      <c r="Y35" s="121"/>
      <c r="Z35" s="123"/>
      <c r="AA35" s="55"/>
      <c r="AB35" s="121"/>
      <c r="AC35" s="122"/>
      <c r="AD35" s="123"/>
      <c r="AE35" s="121"/>
      <c r="AF35" s="123"/>
      <c r="AG35" s="128"/>
      <c r="AH35" s="85"/>
      <c r="AI35" s="85"/>
      <c r="AJ35" s="85"/>
      <c r="AK35" s="120"/>
      <c r="AL35" s="120"/>
      <c r="AM35" s="120"/>
      <c r="AN35" s="120"/>
    </row>
    <row r="36" spans="1:40" ht="12.75" customHeight="1">
      <c r="A36" s="80">
        <v>3</v>
      </c>
      <c r="B36" s="81" t="s">
        <v>43</v>
      </c>
      <c r="C36" s="5"/>
      <c r="D36" s="6"/>
      <c r="E36" s="5"/>
      <c r="F36" s="6"/>
      <c r="G36" s="5"/>
      <c r="H36" s="6"/>
      <c r="I36" s="5"/>
      <c r="J36" s="6"/>
      <c r="K36" s="5"/>
      <c r="L36" s="6"/>
      <c r="M36" s="5"/>
      <c r="N36" s="6"/>
      <c r="O36" s="83"/>
      <c r="P36" s="83"/>
      <c r="Q36" s="83"/>
      <c r="R36" s="83"/>
      <c r="S36" s="83"/>
      <c r="T36" s="83"/>
      <c r="U36" s="5"/>
      <c r="V36" s="6"/>
      <c r="W36" s="5"/>
      <c r="X36" s="6"/>
      <c r="Y36" s="5"/>
      <c r="Z36" s="6"/>
      <c r="AA36" s="5"/>
      <c r="AB36" s="6"/>
      <c r="AC36" s="5"/>
      <c r="AD36" s="6"/>
      <c r="AE36" s="5"/>
      <c r="AF36" s="6"/>
      <c r="AG36" s="127">
        <f>C37+I37+U37+AA37</f>
        <v>0</v>
      </c>
      <c r="AH36" s="125">
        <f>D37+J37+V37+AB37</f>
        <v>0</v>
      </c>
      <c r="AI36" s="125">
        <f>G37+M37+Y37+AE37</f>
        <v>0</v>
      </c>
      <c r="AJ36" s="125">
        <f>AH36-AI36</f>
        <v>0</v>
      </c>
      <c r="AK36" s="119">
        <f>AE36+AC36+AA36+Y36+W36+U36+M36+K36+I36+G36+E36+C36</f>
        <v>0</v>
      </c>
      <c r="AL36" s="119">
        <f>AF36+AD36+AB36+Z36+X36+V36+N36+L36+J36+H36+F36+D36</f>
        <v>0</v>
      </c>
      <c r="AM36" s="119">
        <f>AK36-AL36</f>
        <v>0</v>
      </c>
      <c r="AN36" s="119"/>
    </row>
    <row r="37" spans="1:40" ht="12.75" customHeight="1">
      <c r="A37" s="80"/>
      <c r="B37" s="81"/>
      <c r="C37" s="55"/>
      <c r="D37" s="121"/>
      <c r="E37" s="122"/>
      <c r="F37" s="123"/>
      <c r="G37" s="121"/>
      <c r="H37" s="123"/>
      <c r="I37" s="55"/>
      <c r="J37" s="121"/>
      <c r="K37" s="122"/>
      <c r="L37" s="123"/>
      <c r="M37" s="121"/>
      <c r="N37" s="123"/>
      <c r="O37" s="83"/>
      <c r="P37" s="83"/>
      <c r="Q37" s="83"/>
      <c r="R37" s="83"/>
      <c r="S37" s="83"/>
      <c r="T37" s="83"/>
      <c r="U37" s="55"/>
      <c r="V37" s="121"/>
      <c r="W37" s="122"/>
      <c r="X37" s="123"/>
      <c r="Y37" s="121"/>
      <c r="Z37" s="123"/>
      <c r="AA37" s="55"/>
      <c r="AB37" s="121"/>
      <c r="AC37" s="122"/>
      <c r="AD37" s="123"/>
      <c r="AE37" s="121"/>
      <c r="AF37" s="123"/>
      <c r="AG37" s="128"/>
      <c r="AH37" s="126"/>
      <c r="AI37" s="126"/>
      <c r="AJ37" s="126"/>
      <c r="AK37" s="120"/>
      <c r="AL37" s="120"/>
      <c r="AM37" s="120"/>
      <c r="AN37" s="120"/>
    </row>
    <row r="38" spans="1:40" ht="12.75" customHeight="1">
      <c r="A38" s="80" t="s">
        <v>12</v>
      </c>
      <c r="B38" s="81" t="s">
        <v>55</v>
      </c>
      <c r="C38" s="5"/>
      <c r="D38" s="6"/>
      <c r="E38" s="5"/>
      <c r="F38" s="6"/>
      <c r="G38" s="5"/>
      <c r="H38" s="6"/>
      <c r="I38" s="5"/>
      <c r="J38" s="6"/>
      <c r="K38" s="5"/>
      <c r="L38" s="6"/>
      <c r="M38" s="5"/>
      <c r="N38" s="6"/>
      <c r="O38" s="5"/>
      <c r="P38" s="6"/>
      <c r="Q38" s="5"/>
      <c r="R38" s="6"/>
      <c r="S38" s="5"/>
      <c r="T38" s="6"/>
      <c r="U38" s="83"/>
      <c r="V38" s="83"/>
      <c r="W38" s="83"/>
      <c r="X38" s="83"/>
      <c r="Y38" s="83"/>
      <c r="Z38" s="83"/>
      <c r="AA38" s="5"/>
      <c r="AB38" s="6"/>
      <c r="AC38" s="5"/>
      <c r="AD38" s="6"/>
      <c r="AE38" s="5"/>
      <c r="AF38" s="6"/>
      <c r="AG38" s="127">
        <f>C39+I39+O39+AA39</f>
        <v>0</v>
      </c>
      <c r="AH38" s="125">
        <f>D39+J39+P39+AB39</f>
        <v>0</v>
      </c>
      <c r="AI38" s="125">
        <f>G39+M39+S39+AE39</f>
        <v>0</v>
      </c>
      <c r="AJ38" s="125">
        <f>AH38-AI38</f>
        <v>0</v>
      </c>
      <c r="AK38" s="119">
        <f>AE38+AC38+AA38+S38+Q38+O38+M38+K38+I38+G38+E38+C38</f>
        <v>0</v>
      </c>
      <c r="AL38" s="119">
        <f>AF38+AD38+AB38+T38+R38+P38+N38+L38+J38+H38+F38+D38</f>
        <v>0</v>
      </c>
      <c r="AM38" s="119">
        <f>AK38-AL38</f>
        <v>0</v>
      </c>
      <c r="AN38" s="119"/>
    </row>
    <row r="39" spans="1:40" ht="12.75" customHeight="1">
      <c r="A39" s="80"/>
      <c r="B39" s="81"/>
      <c r="C39" s="55"/>
      <c r="D39" s="121"/>
      <c r="E39" s="122"/>
      <c r="F39" s="123"/>
      <c r="G39" s="121"/>
      <c r="H39" s="123"/>
      <c r="I39" s="55"/>
      <c r="J39" s="121"/>
      <c r="K39" s="122"/>
      <c r="L39" s="123"/>
      <c r="M39" s="121"/>
      <c r="N39" s="123"/>
      <c r="O39" s="55"/>
      <c r="P39" s="121"/>
      <c r="Q39" s="122"/>
      <c r="R39" s="123"/>
      <c r="S39" s="121"/>
      <c r="T39" s="123"/>
      <c r="U39" s="83"/>
      <c r="V39" s="83"/>
      <c r="W39" s="83"/>
      <c r="X39" s="83"/>
      <c r="Y39" s="83"/>
      <c r="Z39" s="83"/>
      <c r="AA39" s="55"/>
      <c r="AB39" s="121"/>
      <c r="AC39" s="122"/>
      <c r="AD39" s="123"/>
      <c r="AE39" s="121"/>
      <c r="AF39" s="123"/>
      <c r="AG39" s="128"/>
      <c r="AH39" s="126"/>
      <c r="AI39" s="126"/>
      <c r="AJ39" s="126"/>
      <c r="AK39" s="120"/>
      <c r="AL39" s="120"/>
      <c r="AM39" s="120"/>
      <c r="AN39" s="120"/>
    </row>
    <row r="40" spans="1:40" ht="12.75" customHeight="1">
      <c r="A40" s="80" t="s">
        <v>16</v>
      </c>
      <c r="B40" s="115" t="s">
        <v>58</v>
      </c>
      <c r="C40" s="5"/>
      <c r="D40" s="6"/>
      <c r="E40" s="5"/>
      <c r="F40" s="6"/>
      <c r="G40" s="5"/>
      <c r="H40" s="6"/>
      <c r="I40" s="5"/>
      <c r="J40" s="6"/>
      <c r="K40" s="5"/>
      <c r="L40" s="6"/>
      <c r="M40" s="5"/>
      <c r="N40" s="6"/>
      <c r="O40" s="5"/>
      <c r="P40" s="6"/>
      <c r="Q40" s="5"/>
      <c r="R40" s="6"/>
      <c r="S40" s="5"/>
      <c r="T40" s="6"/>
      <c r="U40" s="5"/>
      <c r="V40" s="6"/>
      <c r="W40" s="5"/>
      <c r="X40" s="6"/>
      <c r="Y40" s="5"/>
      <c r="Z40" s="6"/>
      <c r="AA40" s="124"/>
      <c r="AB40" s="124"/>
      <c r="AC40" s="124"/>
      <c r="AD40" s="124"/>
      <c r="AE40" s="124"/>
      <c r="AF40" s="124"/>
      <c r="AG40" s="113">
        <f>C41+I41+O41+U41</f>
        <v>0</v>
      </c>
      <c r="AH40" s="84">
        <f>D41+J41+P41+V41</f>
        <v>0</v>
      </c>
      <c r="AI40" s="84">
        <f>G41+M41+S41+Y41</f>
        <v>0</v>
      </c>
      <c r="AJ40" s="84">
        <f>AH40-AI40</f>
        <v>0</v>
      </c>
      <c r="AK40" s="119">
        <f>Y40+W40+U40+S40+Q40+O40+M40+K40+I40+G40+E40+C40</f>
        <v>0</v>
      </c>
      <c r="AL40" s="119">
        <f>Z40+X40+V40+T40+R40+P40+N40+L40+J40+H40+F40+D40</f>
        <v>0</v>
      </c>
      <c r="AM40" s="119">
        <f>AK40-AL40</f>
        <v>0</v>
      </c>
      <c r="AN40" s="119"/>
    </row>
    <row r="41" spans="1:40" ht="12.75" customHeight="1">
      <c r="A41" s="80"/>
      <c r="B41" s="115"/>
      <c r="C41" s="55"/>
      <c r="D41" s="121"/>
      <c r="E41" s="122"/>
      <c r="F41" s="123"/>
      <c r="G41" s="121"/>
      <c r="H41" s="123"/>
      <c r="I41" s="55"/>
      <c r="J41" s="121"/>
      <c r="K41" s="122"/>
      <c r="L41" s="123"/>
      <c r="M41" s="121"/>
      <c r="N41" s="123"/>
      <c r="O41" s="55"/>
      <c r="P41" s="121"/>
      <c r="Q41" s="122"/>
      <c r="R41" s="123"/>
      <c r="S41" s="121"/>
      <c r="T41" s="123"/>
      <c r="U41" s="55"/>
      <c r="V41" s="121"/>
      <c r="W41" s="122"/>
      <c r="X41" s="123"/>
      <c r="Y41" s="121"/>
      <c r="Z41" s="123"/>
      <c r="AA41" s="124"/>
      <c r="AB41" s="124"/>
      <c r="AC41" s="124"/>
      <c r="AD41" s="124"/>
      <c r="AE41" s="124"/>
      <c r="AF41" s="124"/>
      <c r="AG41" s="114"/>
      <c r="AH41" s="85"/>
      <c r="AI41" s="85"/>
      <c r="AJ41" s="85"/>
      <c r="AK41" s="120"/>
      <c r="AL41" s="120"/>
      <c r="AM41" s="120"/>
      <c r="AN41" s="120"/>
    </row>
    <row r="42" spans="2:14" ht="12.75">
      <c r="B42" s="1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5" spans="3:22" ht="12.75">
      <c r="C45" s="1" t="s">
        <v>17</v>
      </c>
      <c r="E45" s="1" t="s">
        <v>14</v>
      </c>
      <c r="G45" s="63"/>
      <c r="I45" s="13"/>
      <c r="J45" s="13"/>
      <c r="K45" s="13"/>
      <c r="L45" s="13"/>
      <c r="M45" s="62" t="str">
        <f>TRIM(B6)</f>
        <v>A1</v>
      </c>
      <c r="N45" s="61"/>
      <c r="V45" s="1" t="str">
        <f>TRIM(B14)</f>
        <v>A5</v>
      </c>
    </row>
    <row r="46" spans="3:22" ht="12.75">
      <c r="C46" s="1" t="s">
        <v>9</v>
      </c>
      <c r="E46" s="1" t="s">
        <v>18</v>
      </c>
      <c r="I46" s="13"/>
      <c r="J46" s="13"/>
      <c r="K46" s="13"/>
      <c r="L46" s="13"/>
      <c r="M46" s="62" t="str">
        <f>TRIM(B19)</f>
        <v>B1</v>
      </c>
      <c r="N46" s="61"/>
      <c r="V46" s="1" t="str">
        <f>TRIM(B27)</f>
        <v>B5</v>
      </c>
    </row>
    <row r="47" spans="3:22" ht="12.75">
      <c r="C47" s="1" t="s">
        <v>19</v>
      </c>
      <c r="E47" s="1" t="s">
        <v>15</v>
      </c>
      <c r="I47" s="13"/>
      <c r="J47" s="13"/>
      <c r="K47" s="13"/>
      <c r="L47" s="13"/>
      <c r="M47" s="62" t="str">
        <f>TRIM(B32)</f>
        <v>C1</v>
      </c>
      <c r="N47" s="61"/>
      <c r="V47" s="1" t="str">
        <f>TRIM(B40)</f>
        <v>C5</v>
      </c>
    </row>
    <row r="48" spans="3:22" ht="12.75">
      <c r="C48" s="1" t="s">
        <v>20</v>
      </c>
      <c r="E48" s="1" t="s">
        <v>21</v>
      </c>
      <c r="I48" s="13"/>
      <c r="J48" s="13"/>
      <c r="K48" s="13"/>
      <c r="L48" s="13"/>
      <c r="M48" s="62" t="str">
        <f>TRIM(B8)</f>
        <v>A2</v>
      </c>
      <c r="N48" s="61"/>
      <c r="V48" s="1" t="str">
        <f>TRIM(B12)</f>
        <v>A4</v>
      </c>
    </row>
    <row r="49" spans="3:22" ht="12.75">
      <c r="C49" s="1" t="s">
        <v>7</v>
      </c>
      <c r="E49" s="1" t="s">
        <v>13</v>
      </c>
      <c r="I49" s="13"/>
      <c r="J49" s="13"/>
      <c r="K49" s="13"/>
      <c r="L49" s="13"/>
      <c r="M49" s="62" t="str">
        <f>TRIM(B21)</f>
        <v>B2</v>
      </c>
      <c r="N49" s="61"/>
      <c r="V49" s="1" t="str">
        <f>TRIM(B25)</f>
        <v>B4</v>
      </c>
    </row>
    <row r="50" spans="13:22" ht="12.75">
      <c r="M50" s="58" t="str">
        <f>TRIM(B34)</f>
        <v>C2</v>
      </c>
      <c r="V50" s="1" t="str">
        <f>TRIM(B38)</f>
        <v>C4</v>
      </c>
    </row>
    <row r="51" spans="13:22" ht="12.75">
      <c r="M51" s="58" t="str">
        <f>TRIM(B6)</f>
        <v>A1</v>
      </c>
      <c r="V51" s="1" t="str">
        <f>TRIM(B10)</f>
        <v>A3</v>
      </c>
    </row>
    <row r="52" spans="13:22" ht="12.75">
      <c r="M52" s="58" t="str">
        <f>TRIM(B19)</f>
        <v>B1</v>
      </c>
      <c r="V52" s="1" t="str">
        <f>TRIM(B23)</f>
        <v>B3</v>
      </c>
    </row>
    <row r="53" spans="13:22" ht="12.75">
      <c r="M53" s="58" t="str">
        <f>TRIM(B32)</f>
        <v>C1</v>
      </c>
      <c r="V53" s="1" t="str">
        <f>TRIM(B36)</f>
        <v>C3</v>
      </c>
    </row>
    <row r="54" spans="13:22" ht="12.75">
      <c r="M54" s="58" t="str">
        <f>TRIM(B12)</f>
        <v>A4</v>
      </c>
      <c r="V54" s="1" t="str">
        <f>TRIM(B14)</f>
        <v>A5</v>
      </c>
    </row>
    <row r="55" spans="13:22" ht="12.75">
      <c r="M55" s="58" t="str">
        <f>TRIM(B25)</f>
        <v>B4</v>
      </c>
      <c r="V55" s="1" t="str">
        <f>TRIM(B27)</f>
        <v>B5</v>
      </c>
    </row>
    <row r="56" spans="13:22" ht="12.75">
      <c r="M56" s="58" t="str">
        <f>TRIM(B38)</f>
        <v>C4</v>
      </c>
      <c r="V56" s="1" t="str">
        <f>TRIM(B40)</f>
        <v>C5</v>
      </c>
    </row>
    <row r="57" spans="13:22" ht="12.75">
      <c r="M57" s="58" t="str">
        <f>TRIM(B8)</f>
        <v>A2</v>
      </c>
      <c r="V57" s="1" t="str">
        <f>TRIM(B14)</f>
        <v>A5</v>
      </c>
    </row>
    <row r="58" spans="13:22" ht="12.75">
      <c r="M58" s="58" t="str">
        <f>TRIM(B21)</f>
        <v>B2</v>
      </c>
      <c r="V58" s="1" t="str">
        <f>TRIM(B27)</f>
        <v>B5</v>
      </c>
    </row>
    <row r="59" spans="13:22" ht="12.75">
      <c r="M59" s="58" t="str">
        <f>TRIM(B34)</f>
        <v>C2</v>
      </c>
      <c r="V59" s="1" t="str">
        <f>TRIM(B40)</f>
        <v>C5</v>
      </c>
    </row>
    <row r="60" spans="13:22" ht="12.75">
      <c r="M60" s="58" t="str">
        <f>TRIM(B10)</f>
        <v>A3</v>
      </c>
      <c r="V60" s="1" t="str">
        <f>TRIM(B12)</f>
        <v>A4</v>
      </c>
    </row>
    <row r="61" spans="13:22" ht="12.75">
      <c r="M61" s="58" t="str">
        <f>TRIM(B23)</f>
        <v>B3</v>
      </c>
      <c r="V61" s="1" t="str">
        <f>TRIM(B25)</f>
        <v>B4</v>
      </c>
    </row>
    <row r="62" spans="13:22" ht="12.75">
      <c r="M62" s="58" t="str">
        <f>TRIM(B36)</f>
        <v>C3</v>
      </c>
      <c r="V62" s="1" t="str">
        <f>TRIM(B38)</f>
        <v>C4</v>
      </c>
    </row>
    <row r="63" spans="13:22" ht="12.75">
      <c r="M63" s="58" t="str">
        <f>TRIM(B8)</f>
        <v>A2</v>
      </c>
      <c r="V63" s="1" t="str">
        <f>TRIM(B6)</f>
        <v>A1</v>
      </c>
    </row>
    <row r="64" spans="13:22" ht="12.75">
      <c r="M64" s="58" t="str">
        <f>TRIM(B21)</f>
        <v>B2</v>
      </c>
      <c r="V64" s="1" t="str">
        <f>TRIM(B19)</f>
        <v>B1</v>
      </c>
    </row>
    <row r="65" spans="13:22" ht="12.75">
      <c r="M65" s="58" t="str">
        <f>TRIM(B34)</f>
        <v>C2</v>
      </c>
      <c r="V65" s="1" t="str">
        <f>TRIM(B32)</f>
        <v>C1</v>
      </c>
    </row>
    <row r="66" spans="13:22" ht="12.75">
      <c r="M66" s="58" t="str">
        <f>TRIM(B10)</f>
        <v>A3</v>
      </c>
      <c r="V66" s="1" t="str">
        <f>TRIM(B14)</f>
        <v>A5</v>
      </c>
    </row>
    <row r="67" spans="13:22" ht="12.75">
      <c r="M67" s="58" t="str">
        <f>TRIM(B23)</f>
        <v>B3</v>
      </c>
      <c r="V67" s="1" t="str">
        <f>TRIM(B27)</f>
        <v>B5</v>
      </c>
    </row>
    <row r="68" spans="13:22" ht="12.75">
      <c r="M68" s="58" t="str">
        <f>TRIM(B36)</f>
        <v>C3</v>
      </c>
      <c r="V68" s="1" t="str">
        <f>TRIM(B40)</f>
        <v>C5</v>
      </c>
    </row>
    <row r="69" spans="13:22" ht="12.75">
      <c r="M69" s="58" t="str">
        <f>TRIM(B8)</f>
        <v>A2</v>
      </c>
      <c r="V69" s="1" t="str">
        <f>TRIM(B10)</f>
        <v>A3</v>
      </c>
    </row>
    <row r="70" spans="13:22" ht="12.75">
      <c r="M70" s="58" t="str">
        <f>TRIM(B21)</f>
        <v>B2</v>
      </c>
      <c r="V70" s="1" t="str">
        <f>TRIM(B23)</f>
        <v>B3</v>
      </c>
    </row>
    <row r="71" spans="13:22" ht="12.75">
      <c r="M71" s="58" t="str">
        <f>TRIM(B34)</f>
        <v>C2</v>
      </c>
      <c r="V71" s="1" t="str">
        <f>TRIM(B36)</f>
        <v>C3</v>
      </c>
    </row>
    <row r="72" spans="13:22" ht="12.75">
      <c r="M72" s="58" t="str">
        <f>TRIM(B6)</f>
        <v>A1</v>
      </c>
      <c r="V72" s="1" t="str">
        <f>TRIM(B12)</f>
        <v>A4</v>
      </c>
    </row>
    <row r="73" spans="13:22" ht="12.75">
      <c r="M73" s="58" t="str">
        <f>TRIM(B19)</f>
        <v>B1</v>
      </c>
      <c r="V73" s="1" t="str">
        <f>TRIM(B25)</f>
        <v>B4</v>
      </c>
    </row>
    <row r="74" spans="13:22" ht="12.75">
      <c r="M74" s="58" t="str">
        <f>TRIM(B32)</f>
        <v>C1</v>
      </c>
      <c r="V74" s="1" t="str">
        <f>TRIM(B38)</f>
        <v>C4</v>
      </c>
    </row>
    <row r="75" ht="12.75">
      <c r="M75" s="58"/>
    </row>
    <row r="76" ht="12.75">
      <c r="M76" s="58"/>
    </row>
    <row r="77" ht="12.75">
      <c r="M77" s="58"/>
    </row>
    <row r="78" ht="12.75">
      <c r="M78" s="58"/>
    </row>
    <row r="79" ht="12.75">
      <c r="M79" s="58"/>
    </row>
    <row r="80" ht="12.75">
      <c r="M80" s="58"/>
    </row>
    <row r="81" ht="12.75">
      <c r="M81" s="58"/>
    </row>
    <row r="82" ht="12.75">
      <c r="M82" s="58"/>
    </row>
    <row r="83" ht="12.75">
      <c r="M83" s="58"/>
    </row>
    <row r="84" ht="12.75">
      <c r="M84" s="58"/>
    </row>
    <row r="85" ht="12.75">
      <c r="M85" s="58"/>
    </row>
    <row r="86" ht="12.75">
      <c r="M86" s="58"/>
    </row>
    <row r="87" ht="12.75">
      <c r="M87" s="58"/>
    </row>
    <row r="88" ht="12.75">
      <c r="M88" s="58"/>
    </row>
    <row r="89" ht="12.75">
      <c r="M89" s="58"/>
    </row>
    <row r="90" ht="12.75">
      <c r="M90" s="58"/>
    </row>
    <row r="91" ht="12.75">
      <c r="M91" s="58"/>
    </row>
    <row r="92" ht="12.75">
      <c r="M92" s="58"/>
    </row>
    <row r="93" ht="12.75">
      <c r="M93" s="58"/>
    </row>
    <row r="94" ht="12.75">
      <c r="M94" s="58"/>
    </row>
    <row r="95" ht="12.75">
      <c r="M95" s="58"/>
    </row>
    <row r="96" ht="12.75">
      <c r="M96" s="58"/>
    </row>
    <row r="97" ht="12.75">
      <c r="M97" s="58"/>
    </row>
    <row r="98" ht="12.75">
      <c r="M98" s="58"/>
    </row>
    <row r="99" ht="12.75">
      <c r="M99" s="58"/>
    </row>
    <row r="100" ht="12.75">
      <c r="M100" s="58"/>
    </row>
    <row r="101" ht="12.75">
      <c r="M101" s="58"/>
    </row>
    <row r="102" ht="12.75">
      <c r="M102" s="58"/>
    </row>
    <row r="103" ht="12.75">
      <c r="M103" s="58"/>
    </row>
    <row r="104" ht="12.75">
      <c r="M104" s="58"/>
    </row>
    <row r="105" ht="12.75">
      <c r="M105" s="58"/>
    </row>
    <row r="106" ht="12.75">
      <c r="M106" s="58"/>
    </row>
    <row r="107" ht="12.75">
      <c r="M107" s="58"/>
    </row>
    <row r="108" ht="12.75">
      <c r="M108" s="58"/>
    </row>
    <row r="109" ht="12.75">
      <c r="M109" s="58"/>
    </row>
    <row r="110" ht="12.75">
      <c r="M110" s="58"/>
    </row>
    <row r="111" ht="12.75">
      <c r="M111" s="58"/>
    </row>
    <row r="112" ht="12.75">
      <c r="M112" s="58"/>
    </row>
    <row r="113" ht="12.75">
      <c r="M113" s="58"/>
    </row>
    <row r="114" ht="12.75">
      <c r="M114" s="58"/>
    </row>
    <row r="115" ht="12.75">
      <c r="M115" s="58"/>
    </row>
    <row r="116" ht="12.75">
      <c r="M116" s="58"/>
    </row>
    <row r="117" ht="12.75">
      <c r="M117" s="58"/>
    </row>
    <row r="118" ht="12.75">
      <c r="M118" s="58"/>
    </row>
    <row r="119" ht="12.75">
      <c r="M119" s="58"/>
    </row>
    <row r="120" ht="12.75">
      <c r="M120" s="58"/>
    </row>
    <row r="121" ht="12.75">
      <c r="M121" s="58"/>
    </row>
    <row r="122" ht="12.75">
      <c r="M122" s="58"/>
    </row>
    <row r="123" ht="12.75">
      <c r="M123" s="58"/>
    </row>
    <row r="124" ht="12.75">
      <c r="M124" s="58"/>
    </row>
    <row r="125" ht="12.75">
      <c r="M125" s="58"/>
    </row>
    <row r="126" ht="12.75">
      <c r="M126" s="58"/>
    </row>
    <row r="127" ht="12.75">
      <c r="M127" s="58"/>
    </row>
    <row r="128" ht="12.75">
      <c r="M128" s="58"/>
    </row>
    <row r="129" ht="12.75">
      <c r="M129" s="58"/>
    </row>
    <row r="130" ht="12.75">
      <c r="M130" s="58"/>
    </row>
    <row r="131" ht="12.75">
      <c r="M131" s="58"/>
    </row>
    <row r="132" ht="12.75">
      <c r="M132" s="58"/>
    </row>
    <row r="133" ht="12.75">
      <c r="M133" s="58"/>
    </row>
    <row r="134" ht="12.75">
      <c r="M134" s="58"/>
    </row>
    <row r="135" ht="12.75">
      <c r="M135" s="58"/>
    </row>
    <row r="136" ht="12.75">
      <c r="M136" s="58"/>
    </row>
    <row r="137" ht="12.75">
      <c r="M137" s="58"/>
    </row>
    <row r="138" ht="12.75">
      <c r="M138" s="58"/>
    </row>
    <row r="139" ht="12.75">
      <c r="M139" s="58"/>
    </row>
    <row r="140" ht="12.75">
      <c r="M140" s="58"/>
    </row>
    <row r="141" ht="12.75">
      <c r="M141" s="58"/>
    </row>
    <row r="142" ht="12.75">
      <c r="M142" s="58"/>
    </row>
    <row r="143" ht="12.75">
      <c r="M143" s="58"/>
    </row>
    <row r="144" ht="12.75">
      <c r="M144" s="58"/>
    </row>
    <row r="145" ht="12.75">
      <c r="M145" s="58"/>
    </row>
    <row r="146" ht="12.75">
      <c r="M146" s="58"/>
    </row>
    <row r="147" ht="12.75">
      <c r="M147" s="58"/>
    </row>
    <row r="148" ht="12.75">
      <c r="M148" s="58"/>
    </row>
    <row r="149" ht="12.75">
      <c r="M149" s="58"/>
    </row>
    <row r="150" ht="12.75">
      <c r="M150" s="58"/>
    </row>
    <row r="151" ht="12.75">
      <c r="M151" s="58"/>
    </row>
    <row r="152" ht="12.75">
      <c r="M152" s="58"/>
    </row>
    <row r="153" ht="12.75">
      <c r="M153" s="58"/>
    </row>
    <row r="154" ht="12.75">
      <c r="M154" s="58"/>
    </row>
    <row r="155" ht="12.75">
      <c r="M155" s="58"/>
    </row>
    <row r="156" ht="12.75">
      <c r="M156" s="58"/>
    </row>
    <row r="157" ht="12.75">
      <c r="M157" s="58"/>
    </row>
    <row r="158" ht="12.75">
      <c r="M158" s="58"/>
    </row>
    <row r="159" ht="12.75">
      <c r="M159" s="58"/>
    </row>
    <row r="160" ht="12.75">
      <c r="M160" s="58"/>
    </row>
    <row r="161" ht="12.75">
      <c r="M161" s="58"/>
    </row>
    <row r="162" ht="12.75">
      <c r="M162" s="58"/>
    </row>
    <row r="163" ht="12.75">
      <c r="M163" s="58"/>
    </row>
    <row r="164" ht="12.75">
      <c r="M164" s="58"/>
    </row>
    <row r="165" ht="12.75">
      <c r="M165" s="58"/>
    </row>
    <row r="166" ht="12.75">
      <c r="M166" s="58"/>
    </row>
    <row r="167" ht="12.75">
      <c r="M167" s="58"/>
    </row>
    <row r="168" ht="12.75">
      <c r="M168" s="58"/>
    </row>
    <row r="169" ht="12.75">
      <c r="M169" s="58"/>
    </row>
    <row r="170" ht="12.75">
      <c r="M170" s="58"/>
    </row>
    <row r="171" ht="12.75">
      <c r="M171" s="58"/>
    </row>
    <row r="172" ht="12.75">
      <c r="M172" s="58"/>
    </row>
    <row r="173" ht="12.75">
      <c r="M173" s="58"/>
    </row>
    <row r="174" ht="12.75">
      <c r="M174" s="58"/>
    </row>
    <row r="175" ht="12.75">
      <c r="M175" s="58"/>
    </row>
    <row r="176" ht="12.75">
      <c r="M176" s="58"/>
    </row>
    <row r="177" ht="12.75">
      <c r="M177" s="58"/>
    </row>
    <row r="178" ht="12.75">
      <c r="M178" s="58"/>
    </row>
    <row r="179" ht="12.75">
      <c r="M179" s="58"/>
    </row>
    <row r="180" ht="12.75">
      <c r="M180" s="58"/>
    </row>
    <row r="181" ht="12.75">
      <c r="M181" s="58"/>
    </row>
    <row r="182" ht="12.75">
      <c r="M182" s="58"/>
    </row>
    <row r="183" ht="12.75">
      <c r="M183" s="58"/>
    </row>
    <row r="184" ht="12.75">
      <c r="M184" s="58"/>
    </row>
    <row r="185" ht="12.75">
      <c r="M185" s="58"/>
    </row>
    <row r="186" ht="12.75">
      <c r="M186" s="58"/>
    </row>
    <row r="187" ht="12.75">
      <c r="M187" s="58"/>
    </row>
    <row r="188" ht="12.75">
      <c r="M188" s="58"/>
    </row>
    <row r="189" ht="12.75">
      <c r="M189" s="58"/>
    </row>
    <row r="190" ht="12.75">
      <c r="M190" s="58"/>
    </row>
    <row r="191" ht="12.75">
      <c r="M191" s="58"/>
    </row>
    <row r="192" ht="12.75">
      <c r="M192" s="58"/>
    </row>
    <row r="193" ht="12.75">
      <c r="M193" s="58"/>
    </row>
    <row r="194" ht="12.75">
      <c r="M194" s="58"/>
    </row>
    <row r="195" ht="12.75">
      <c r="M195" s="58"/>
    </row>
    <row r="196" ht="12.75">
      <c r="M196" s="58"/>
    </row>
    <row r="197" ht="12.75">
      <c r="M197" s="58"/>
    </row>
    <row r="198" ht="12.75">
      <c r="M198" s="58"/>
    </row>
    <row r="199" ht="12.75">
      <c r="M199" s="58"/>
    </row>
    <row r="200" ht="12.75">
      <c r="M200" s="58"/>
    </row>
    <row r="201" ht="12.75">
      <c r="M201" s="58"/>
    </row>
    <row r="202" ht="12.75">
      <c r="M202" s="58"/>
    </row>
    <row r="203" ht="12.75">
      <c r="M203" s="58"/>
    </row>
    <row r="204" ht="12.75">
      <c r="M204" s="58"/>
    </row>
    <row r="205" ht="12.75">
      <c r="M205" s="58"/>
    </row>
    <row r="206" ht="12.75">
      <c r="M206" s="58"/>
    </row>
    <row r="207" ht="12.75">
      <c r="M207" s="58"/>
    </row>
    <row r="208" ht="12.75">
      <c r="M208" s="58"/>
    </row>
    <row r="209" ht="12.75">
      <c r="M209" s="58"/>
    </row>
    <row r="210" ht="12.75">
      <c r="M210" s="58"/>
    </row>
    <row r="211" ht="12.75">
      <c r="M211" s="58"/>
    </row>
    <row r="212" ht="12.75">
      <c r="M212" s="58"/>
    </row>
    <row r="213" ht="12.75">
      <c r="M213" s="58"/>
    </row>
    <row r="214" ht="12.75">
      <c r="M214" s="58"/>
    </row>
    <row r="215" ht="12.75">
      <c r="M215" s="58"/>
    </row>
    <row r="216" ht="12.75">
      <c r="M216" s="58"/>
    </row>
    <row r="217" ht="12.75">
      <c r="M217" s="58"/>
    </row>
    <row r="218" ht="12.75">
      <c r="M218" s="58"/>
    </row>
    <row r="219" ht="12.75">
      <c r="M219" s="58"/>
    </row>
    <row r="220" ht="12.75">
      <c r="M220" s="58"/>
    </row>
    <row r="221" ht="12.75">
      <c r="M221" s="58"/>
    </row>
    <row r="222" ht="12.75">
      <c r="M222" s="58"/>
    </row>
    <row r="223" ht="12.75">
      <c r="M223" s="58"/>
    </row>
    <row r="224" ht="12.75">
      <c r="M224" s="58"/>
    </row>
    <row r="225" ht="12.75">
      <c r="M225" s="58"/>
    </row>
  </sheetData>
  <sheetProtection selectLockedCells="1" selectUnlockedCells="1"/>
  <mergeCells count="307">
    <mergeCell ref="AL14:AL15"/>
    <mergeCell ref="AM14:AM15"/>
    <mergeCell ref="AH23:AH24"/>
    <mergeCell ref="AI23:AI24"/>
    <mergeCell ref="AJ23:AJ24"/>
    <mergeCell ref="AM27:AM28"/>
    <mergeCell ref="AG6:AG7"/>
    <mergeCell ref="AG8:AG9"/>
    <mergeCell ref="AG10:AG11"/>
    <mergeCell ref="AG12:AG13"/>
    <mergeCell ref="AG14:AG15"/>
    <mergeCell ref="AG19:AG20"/>
    <mergeCell ref="AL10:AL11"/>
    <mergeCell ref="AM10:AM11"/>
    <mergeCell ref="AH14:AH15"/>
    <mergeCell ref="D9:F9"/>
    <mergeCell ref="AG27:AG28"/>
    <mergeCell ref="AH27:AH28"/>
    <mergeCell ref="AI27:AI28"/>
    <mergeCell ref="AJ27:AJ28"/>
    <mergeCell ref="AK27:AK28"/>
    <mergeCell ref="AI14:AI15"/>
    <mergeCell ref="AJ14:AJ15"/>
    <mergeCell ref="AK14:AK15"/>
    <mergeCell ref="I8:N9"/>
    <mergeCell ref="AH8:AH9"/>
    <mergeCell ref="AI8:AI9"/>
    <mergeCell ref="AJ8:AJ9"/>
    <mergeCell ref="P9:R9"/>
    <mergeCell ref="S9:T9"/>
    <mergeCell ref="V9:X9"/>
    <mergeCell ref="Y9:Z9"/>
    <mergeCell ref="AB9:AD9"/>
    <mergeCell ref="AE9:AF9"/>
    <mergeCell ref="A6:A7"/>
    <mergeCell ref="B6:B7"/>
    <mergeCell ref="C6:H7"/>
    <mergeCell ref="AH6:AH7"/>
    <mergeCell ref="AI6:AI7"/>
    <mergeCell ref="AJ6:AJ7"/>
    <mergeCell ref="AL6:AL7"/>
    <mergeCell ref="AM6:AM7"/>
    <mergeCell ref="AN6:AN7"/>
    <mergeCell ref="AN27:AN28"/>
    <mergeCell ref="AG32:AG33"/>
    <mergeCell ref="AG21:AG22"/>
    <mergeCell ref="AG23:AG24"/>
    <mergeCell ref="AL8:AL9"/>
    <mergeCell ref="AM8:AM9"/>
    <mergeCell ref="AN8:AN9"/>
    <mergeCell ref="AK5:AL5"/>
    <mergeCell ref="J7:L7"/>
    <mergeCell ref="M7:N7"/>
    <mergeCell ref="P7:R7"/>
    <mergeCell ref="S7:T7"/>
    <mergeCell ref="V7:X7"/>
    <mergeCell ref="Y7:Z7"/>
    <mergeCell ref="AB7:AD7"/>
    <mergeCell ref="AE7:AF7"/>
    <mergeCell ref="AK6:AK7"/>
    <mergeCell ref="J11:L11"/>
    <mergeCell ref="M11:N11"/>
    <mergeCell ref="AK10:AK11"/>
    <mergeCell ref="A1:AN1"/>
    <mergeCell ref="A2:AN2"/>
    <mergeCell ref="C5:H5"/>
    <mergeCell ref="I5:N5"/>
    <mergeCell ref="O5:T5"/>
    <mergeCell ref="U5:Z5"/>
    <mergeCell ref="AA5:AF5"/>
    <mergeCell ref="AJ10:AJ11"/>
    <mergeCell ref="AK8:AK9"/>
    <mergeCell ref="A8:A9"/>
    <mergeCell ref="B8:B9"/>
    <mergeCell ref="V11:X11"/>
    <mergeCell ref="Y11:Z11"/>
    <mergeCell ref="AB11:AD11"/>
    <mergeCell ref="AE11:AF11"/>
    <mergeCell ref="D11:F11"/>
    <mergeCell ref="G11:H11"/>
    <mergeCell ref="AJ12:AJ13"/>
    <mergeCell ref="AB13:AD13"/>
    <mergeCell ref="AE13:AF13"/>
    <mergeCell ref="AK12:AK13"/>
    <mergeCell ref="G9:H9"/>
    <mergeCell ref="A10:A11"/>
    <mergeCell ref="B10:B11"/>
    <mergeCell ref="O10:T11"/>
    <mergeCell ref="AH10:AH11"/>
    <mergeCell ref="AI10:AI11"/>
    <mergeCell ref="S15:T15"/>
    <mergeCell ref="V15:X15"/>
    <mergeCell ref="Y15:Z15"/>
    <mergeCell ref="AN10:AN11"/>
    <mergeCell ref="AL12:AL13"/>
    <mergeCell ref="AM12:AM13"/>
    <mergeCell ref="AN12:AN13"/>
    <mergeCell ref="U12:Z13"/>
    <mergeCell ref="AH12:AH13"/>
    <mergeCell ref="AI12:AI13"/>
    <mergeCell ref="A14:A15"/>
    <mergeCell ref="B14:B15"/>
    <mergeCell ref="AA14:AF15"/>
    <mergeCell ref="A12:A13"/>
    <mergeCell ref="B12:B13"/>
    <mergeCell ref="D15:F15"/>
    <mergeCell ref="G15:H15"/>
    <mergeCell ref="J15:L15"/>
    <mergeCell ref="M15:N15"/>
    <mergeCell ref="P15:R15"/>
    <mergeCell ref="D13:F13"/>
    <mergeCell ref="G13:H13"/>
    <mergeCell ref="J13:L13"/>
    <mergeCell ref="M13:N13"/>
    <mergeCell ref="P13:R13"/>
    <mergeCell ref="S13:T13"/>
    <mergeCell ref="AM19:AM20"/>
    <mergeCell ref="AN19:AN20"/>
    <mergeCell ref="P20:R20"/>
    <mergeCell ref="S20:T20"/>
    <mergeCell ref="V20:X20"/>
    <mergeCell ref="Y20:Z20"/>
    <mergeCell ref="O18:T18"/>
    <mergeCell ref="U18:Z18"/>
    <mergeCell ref="AA18:AF18"/>
    <mergeCell ref="AK18:AL18"/>
    <mergeCell ref="J20:L20"/>
    <mergeCell ref="M20:N20"/>
    <mergeCell ref="AK19:AK20"/>
    <mergeCell ref="AL19:AL20"/>
    <mergeCell ref="AN14:AN15"/>
    <mergeCell ref="A19:A20"/>
    <mergeCell ref="B19:B20"/>
    <mergeCell ref="C19:H20"/>
    <mergeCell ref="AH19:AH20"/>
    <mergeCell ref="AI19:AI20"/>
    <mergeCell ref="AJ19:AJ20"/>
    <mergeCell ref="A16:AN17"/>
    <mergeCell ref="C18:H18"/>
    <mergeCell ref="I18:N18"/>
    <mergeCell ref="AL21:AL22"/>
    <mergeCell ref="AM21:AM22"/>
    <mergeCell ref="AN21:AN22"/>
    <mergeCell ref="I21:N22"/>
    <mergeCell ref="AH21:AH22"/>
    <mergeCell ref="AI21:AI22"/>
    <mergeCell ref="AJ21:AJ22"/>
    <mergeCell ref="AK21:AK22"/>
    <mergeCell ref="M24:N24"/>
    <mergeCell ref="V24:X24"/>
    <mergeCell ref="Y24:Z24"/>
    <mergeCell ref="AB24:AD24"/>
    <mergeCell ref="AE24:AF24"/>
    <mergeCell ref="AB20:AD20"/>
    <mergeCell ref="AE20:AF20"/>
    <mergeCell ref="AB22:AD22"/>
    <mergeCell ref="AE22:AF22"/>
    <mergeCell ref="A23:A24"/>
    <mergeCell ref="B23:B24"/>
    <mergeCell ref="O23:T24"/>
    <mergeCell ref="A21:A22"/>
    <mergeCell ref="B21:B22"/>
    <mergeCell ref="D24:F24"/>
    <mergeCell ref="G24:H24"/>
    <mergeCell ref="J24:L24"/>
    <mergeCell ref="D22:F22"/>
    <mergeCell ref="G22:H22"/>
    <mergeCell ref="P22:R22"/>
    <mergeCell ref="S22:T22"/>
    <mergeCell ref="V22:X22"/>
    <mergeCell ref="Y22:Z22"/>
    <mergeCell ref="AM23:AM24"/>
    <mergeCell ref="AN23:AN24"/>
    <mergeCell ref="AL25:AL26"/>
    <mergeCell ref="AM25:AM26"/>
    <mergeCell ref="AN25:AN26"/>
    <mergeCell ref="U25:Z26"/>
    <mergeCell ref="AH25:AH26"/>
    <mergeCell ref="AI25:AI26"/>
    <mergeCell ref="AJ25:AJ26"/>
    <mergeCell ref="AG25:AG26"/>
    <mergeCell ref="P28:R28"/>
    <mergeCell ref="S28:T28"/>
    <mergeCell ref="V28:X28"/>
    <mergeCell ref="Y28:Z28"/>
    <mergeCell ref="AK23:AK24"/>
    <mergeCell ref="AL23:AL24"/>
    <mergeCell ref="AK25:AK26"/>
    <mergeCell ref="AL27:AL28"/>
    <mergeCell ref="A27:A28"/>
    <mergeCell ref="B27:B28"/>
    <mergeCell ref="AA27:AF28"/>
    <mergeCell ref="A25:A26"/>
    <mergeCell ref="B25:B26"/>
    <mergeCell ref="AE26:AF26"/>
    <mergeCell ref="D28:F28"/>
    <mergeCell ref="G28:H28"/>
    <mergeCell ref="J28:L28"/>
    <mergeCell ref="M28:N28"/>
    <mergeCell ref="V33:X33"/>
    <mergeCell ref="Y33:Z33"/>
    <mergeCell ref="AB33:AD33"/>
    <mergeCell ref="D26:F26"/>
    <mergeCell ref="G26:H26"/>
    <mergeCell ref="J26:L26"/>
    <mergeCell ref="M26:N26"/>
    <mergeCell ref="P26:R26"/>
    <mergeCell ref="S26:T26"/>
    <mergeCell ref="AB26:AD26"/>
    <mergeCell ref="A29:AN30"/>
    <mergeCell ref="C31:H31"/>
    <mergeCell ref="I31:N31"/>
    <mergeCell ref="O31:T31"/>
    <mergeCell ref="U31:Z31"/>
    <mergeCell ref="AA31:AF31"/>
    <mergeCell ref="AK31:AL31"/>
    <mergeCell ref="A32:A33"/>
    <mergeCell ref="B32:B33"/>
    <mergeCell ref="C32:H33"/>
    <mergeCell ref="AH32:AH33"/>
    <mergeCell ref="AI32:AI33"/>
    <mergeCell ref="AJ32:AJ33"/>
    <mergeCell ref="J33:L33"/>
    <mergeCell ref="M33:N33"/>
    <mergeCell ref="P33:R33"/>
    <mergeCell ref="S33:T33"/>
    <mergeCell ref="I34:N35"/>
    <mergeCell ref="AH34:AH35"/>
    <mergeCell ref="AI34:AI35"/>
    <mergeCell ref="AJ34:AJ35"/>
    <mergeCell ref="AG34:AG35"/>
    <mergeCell ref="AK34:AK35"/>
    <mergeCell ref="AE35:AF35"/>
    <mergeCell ref="O36:T37"/>
    <mergeCell ref="AE33:AF33"/>
    <mergeCell ref="AL34:AL35"/>
    <mergeCell ref="AM34:AM35"/>
    <mergeCell ref="AN34:AN35"/>
    <mergeCell ref="AK32:AK33"/>
    <mergeCell ref="AL32:AL33"/>
    <mergeCell ref="AM32:AM33"/>
    <mergeCell ref="AN32:AN33"/>
    <mergeCell ref="AE37:AF37"/>
    <mergeCell ref="A36:A37"/>
    <mergeCell ref="B36:B37"/>
    <mergeCell ref="D35:F35"/>
    <mergeCell ref="G35:H35"/>
    <mergeCell ref="P35:R35"/>
    <mergeCell ref="S35:T35"/>
    <mergeCell ref="V35:X35"/>
    <mergeCell ref="Y35:Z35"/>
    <mergeCell ref="AB35:AD35"/>
    <mergeCell ref="A34:A35"/>
    <mergeCell ref="B34:B35"/>
    <mergeCell ref="AG36:AG37"/>
    <mergeCell ref="D37:F37"/>
    <mergeCell ref="G37:H37"/>
    <mergeCell ref="J37:L37"/>
    <mergeCell ref="M37:N37"/>
    <mergeCell ref="V37:X37"/>
    <mergeCell ref="Y37:Z37"/>
    <mergeCell ref="AB37:AD37"/>
    <mergeCell ref="AL40:AL41"/>
    <mergeCell ref="AM40:AM41"/>
    <mergeCell ref="AN40:AN41"/>
    <mergeCell ref="AH40:AH41"/>
    <mergeCell ref="AK36:AK37"/>
    <mergeCell ref="AI40:AI41"/>
    <mergeCell ref="AJ40:AJ41"/>
    <mergeCell ref="AK38:AK39"/>
    <mergeCell ref="AH38:AH39"/>
    <mergeCell ref="AI38:AI39"/>
    <mergeCell ref="AJ38:AJ39"/>
    <mergeCell ref="AG38:AG39"/>
    <mergeCell ref="AH36:AH37"/>
    <mergeCell ref="AI36:AI37"/>
    <mergeCell ref="AJ36:AJ37"/>
    <mergeCell ref="A40:A41"/>
    <mergeCell ref="B40:B41"/>
    <mergeCell ref="AA40:AF41"/>
    <mergeCell ref="AL36:AL37"/>
    <mergeCell ref="AM36:AM37"/>
    <mergeCell ref="AN36:AN37"/>
    <mergeCell ref="AL38:AL39"/>
    <mergeCell ref="AM38:AM39"/>
    <mergeCell ref="AN38:AN39"/>
    <mergeCell ref="U38:Z39"/>
    <mergeCell ref="A38:A39"/>
    <mergeCell ref="B38:B39"/>
    <mergeCell ref="AG40:AG41"/>
    <mergeCell ref="D41:F41"/>
    <mergeCell ref="G41:H41"/>
    <mergeCell ref="J41:L41"/>
    <mergeCell ref="M41:N41"/>
    <mergeCell ref="P41:R41"/>
    <mergeCell ref="S41:T41"/>
    <mergeCell ref="V41:X41"/>
    <mergeCell ref="AK40:AK41"/>
    <mergeCell ref="D39:F39"/>
    <mergeCell ref="G39:H39"/>
    <mergeCell ref="J39:L39"/>
    <mergeCell ref="M39:N39"/>
    <mergeCell ref="P39:R39"/>
    <mergeCell ref="S39:T39"/>
    <mergeCell ref="AB39:AD39"/>
    <mergeCell ref="AE39:AF39"/>
    <mergeCell ref="Y41:Z4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Roman,Harilik"&amp;12&amp;A</oddHeader>
    <oddFooter>&amp;C&amp;"Times New Roman,Harilik"&amp;12Page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T96"/>
  <sheetViews>
    <sheetView zoomScalePageLayoutView="0" workbookViewId="0" topLeftCell="A37">
      <selection activeCell="AD56" sqref="AD56"/>
    </sheetView>
  </sheetViews>
  <sheetFormatPr defaultColWidth="9.140625" defaultRowHeight="12.75" customHeight="1"/>
  <cols>
    <col min="1" max="1" width="4.00390625" style="23" customWidth="1"/>
    <col min="2" max="2" width="18.7109375" style="23" customWidth="1"/>
    <col min="3" max="38" width="3.421875" style="23" customWidth="1"/>
    <col min="39" max="39" width="7.8515625" style="23" customWidth="1"/>
    <col min="40" max="40" width="7.28125" style="23" customWidth="1"/>
    <col min="41" max="41" width="7.8515625" style="23" customWidth="1"/>
    <col min="42" max="42" width="7.7109375" style="23" customWidth="1"/>
    <col min="43" max="43" width="6.7109375" style="23" customWidth="1"/>
    <col min="44" max="44" width="7.421875" style="23" customWidth="1"/>
    <col min="45" max="16384" width="9.140625" style="23" customWidth="1"/>
  </cols>
  <sheetData>
    <row r="1" spans="1:46" ht="24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</row>
    <row r="2" spans="1:46" ht="12.75" customHeight="1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</row>
    <row r="3" ht="12.75" customHeight="1">
      <c r="A3" s="24"/>
    </row>
    <row r="5" spans="1:46" s="1" customFormat="1" ht="24.75" customHeight="1">
      <c r="A5" s="59" t="s">
        <v>50</v>
      </c>
      <c r="B5" s="4"/>
      <c r="C5" s="134" t="s">
        <v>2</v>
      </c>
      <c r="D5" s="134"/>
      <c r="E5" s="134"/>
      <c r="F5" s="134"/>
      <c r="G5" s="134"/>
      <c r="H5" s="134"/>
      <c r="I5" s="97" t="s">
        <v>3</v>
      </c>
      <c r="J5" s="97"/>
      <c r="K5" s="97"/>
      <c r="L5" s="97"/>
      <c r="M5" s="97"/>
      <c r="N5" s="97"/>
      <c r="O5" s="97" t="s">
        <v>4</v>
      </c>
      <c r="P5" s="97"/>
      <c r="Q5" s="97"/>
      <c r="R5" s="97"/>
      <c r="S5" s="97"/>
      <c r="T5" s="97"/>
      <c r="U5" s="97" t="s">
        <v>12</v>
      </c>
      <c r="V5" s="97"/>
      <c r="W5" s="97"/>
      <c r="X5" s="97"/>
      <c r="Y5" s="97"/>
      <c r="Z5" s="97"/>
      <c r="AA5" s="97" t="s">
        <v>16</v>
      </c>
      <c r="AB5" s="97"/>
      <c r="AC5" s="97"/>
      <c r="AD5" s="97"/>
      <c r="AE5" s="97"/>
      <c r="AF5" s="97"/>
      <c r="AG5" s="97" t="s">
        <v>22</v>
      </c>
      <c r="AH5" s="97"/>
      <c r="AI5" s="97"/>
      <c r="AJ5" s="97"/>
      <c r="AK5" s="97"/>
      <c r="AL5" s="97"/>
      <c r="AM5" s="48" t="s">
        <v>49</v>
      </c>
      <c r="AN5" s="48" t="s">
        <v>45</v>
      </c>
      <c r="AO5" s="48" t="s">
        <v>46</v>
      </c>
      <c r="AP5" s="48" t="s">
        <v>47</v>
      </c>
      <c r="AQ5" s="98" t="s">
        <v>44</v>
      </c>
      <c r="AR5" s="98"/>
      <c r="AS5" s="57" t="s">
        <v>48</v>
      </c>
      <c r="AT5" s="56" t="s">
        <v>5</v>
      </c>
    </row>
    <row r="6" spans="1:46" s="1" customFormat="1" ht="12.75" customHeight="1">
      <c r="A6" s="80">
        <v>1</v>
      </c>
      <c r="B6" s="115" t="s">
        <v>34</v>
      </c>
      <c r="C6" s="99"/>
      <c r="D6" s="99"/>
      <c r="E6" s="99"/>
      <c r="F6" s="99"/>
      <c r="G6" s="99"/>
      <c r="H6" s="99"/>
      <c r="I6" s="5"/>
      <c r="J6" s="6"/>
      <c r="K6" s="25"/>
      <c r="L6" s="25"/>
      <c r="M6" s="5"/>
      <c r="N6" s="6"/>
      <c r="O6" s="5"/>
      <c r="P6" s="6"/>
      <c r="Q6" s="5"/>
      <c r="R6" s="6"/>
      <c r="S6" s="7"/>
      <c r="T6" s="8"/>
      <c r="U6" s="5"/>
      <c r="V6" s="6"/>
      <c r="W6" s="25"/>
      <c r="X6" s="25"/>
      <c r="Y6" s="5"/>
      <c r="Z6" s="6"/>
      <c r="AA6" s="5"/>
      <c r="AB6" s="6"/>
      <c r="AC6" s="5"/>
      <c r="AD6" s="6"/>
      <c r="AE6" s="7"/>
      <c r="AF6" s="8"/>
      <c r="AG6" s="5"/>
      <c r="AH6" s="6"/>
      <c r="AI6" s="25"/>
      <c r="AJ6" s="25"/>
      <c r="AK6" s="5"/>
      <c r="AL6" s="6"/>
      <c r="AM6" s="127">
        <f>I7+O7+U7+AA7+AG7</f>
        <v>0</v>
      </c>
      <c r="AN6" s="89">
        <f>J7+P7+V7+AB7+AH7</f>
        <v>0</v>
      </c>
      <c r="AO6" s="89">
        <f>M7+S7+Y7+AE7+AK7</f>
        <v>0</v>
      </c>
      <c r="AP6" s="89">
        <f>AN6-AO6</f>
        <v>0</v>
      </c>
      <c r="AQ6" s="79">
        <f>AK6+AI6+AG6+AE6+AC6+AA6+Y6+W6+U6+S6+Q6+O6+M6+K6+I6</f>
        <v>0</v>
      </c>
      <c r="AR6" s="79">
        <f>AL6+AJ6+AH6+AF6+AD6+AB6+Z6+X6+V6+T6+R6+P6+N6+L6+J6</f>
        <v>0</v>
      </c>
      <c r="AS6" s="79">
        <f>AQ6-AR6</f>
        <v>0</v>
      </c>
      <c r="AT6" s="79"/>
    </row>
    <row r="7" spans="1:46" s="1" customFormat="1" ht="12.75" customHeight="1">
      <c r="A7" s="80"/>
      <c r="B7" s="115"/>
      <c r="C7" s="99"/>
      <c r="D7" s="99"/>
      <c r="E7" s="99"/>
      <c r="F7" s="99"/>
      <c r="G7" s="99"/>
      <c r="H7" s="99"/>
      <c r="I7" s="46"/>
      <c r="J7" s="121"/>
      <c r="K7" s="122"/>
      <c r="L7" s="123"/>
      <c r="M7" s="121"/>
      <c r="N7" s="123"/>
      <c r="O7" s="46"/>
      <c r="P7" s="121"/>
      <c r="Q7" s="122"/>
      <c r="R7" s="123"/>
      <c r="S7" s="121"/>
      <c r="T7" s="123"/>
      <c r="U7" s="46"/>
      <c r="V7" s="121"/>
      <c r="W7" s="122"/>
      <c r="X7" s="123"/>
      <c r="Y7" s="121"/>
      <c r="Z7" s="123"/>
      <c r="AA7" s="46"/>
      <c r="AB7" s="121"/>
      <c r="AC7" s="122"/>
      <c r="AD7" s="123"/>
      <c r="AE7" s="121"/>
      <c r="AF7" s="123"/>
      <c r="AG7" s="46"/>
      <c r="AH7" s="121"/>
      <c r="AI7" s="122"/>
      <c r="AJ7" s="123"/>
      <c r="AK7" s="121"/>
      <c r="AL7" s="123"/>
      <c r="AM7" s="128"/>
      <c r="AN7" s="89"/>
      <c r="AO7" s="89"/>
      <c r="AP7" s="89"/>
      <c r="AQ7" s="79"/>
      <c r="AR7" s="79"/>
      <c r="AS7" s="79"/>
      <c r="AT7" s="79"/>
    </row>
    <row r="8" spans="1:46" s="1" customFormat="1" ht="12.75" customHeight="1">
      <c r="A8" s="80">
        <v>2</v>
      </c>
      <c r="B8" s="115" t="s">
        <v>38</v>
      </c>
      <c r="C8" s="5"/>
      <c r="D8" s="6"/>
      <c r="E8" s="25"/>
      <c r="F8" s="25"/>
      <c r="G8" s="5"/>
      <c r="H8" s="6"/>
      <c r="I8" s="88"/>
      <c r="J8" s="88"/>
      <c r="K8" s="88"/>
      <c r="L8" s="88"/>
      <c r="M8" s="88"/>
      <c r="N8" s="88"/>
      <c r="O8" s="5"/>
      <c r="P8" s="6"/>
      <c r="Q8" s="5"/>
      <c r="R8" s="6"/>
      <c r="S8" s="7"/>
      <c r="T8" s="8"/>
      <c r="U8" s="5"/>
      <c r="V8" s="6"/>
      <c r="W8" s="25"/>
      <c r="X8" s="25"/>
      <c r="Y8" s="5"/>
      <c r="Z8" s="6"/>
      <c r="AA8" s="5"/>
      <c r="AB8" s="6"/>
      <c r="AC8" s="5"/>
      <c r="AD8" s="6"/>
      <c r="AE8" s="7"/>
      <c r="AF8" s="8"/>
      <c r="AG8" s="5"/>
      <c r="AH8" s="6"/>
      <c r="AI8" s="25"/>
      <c r="AJ8" s="25"/>
      <c r="AK8" s="5"/>
      <c r="AL8" s="6"/>
      <c r="AM8" s="127">
        <f>C9+O9+U9+AA9+AG9</f>
        <v>0</v>
      </c>
      <c r="AN8" s="89">
        <f>D9+P9+V9+AH9+AB9</f>
        <v>0</v>
      </c>
      <c r="AO8" s="89">
        <f>G9+S9+Y9+AE9+AK9</f>
        <v>0</v>
      </c>
      <c r="AP8" s="89">
        <f>AN8-AO8</f>
        <v>0</v>
      </c>
      <c r="AQ8" s="79">
        <f>AK8+AI8+AG8+AE8+AC8+AA8+Y8+W8+U8+S8+Q8+O8+G8+E8+C8</f>
        <v>0</v>
      </c>
      <c r="AR8" s="79">
        <f>AL8+AJ8+AH8+AF8+AD8+AB8+Z8+X8+V8+T8+R8+P8+H8+F8+D8</f>
        <v>0</v>
      </c>
      <c r="AS8" s="79">
        <f>AQ8-AR8</f>
        <v>0</v>
      </c>
      <c r="AT8" s="79"/>
    </row>
    <row r="9" spans="1:46" s="1" customFormat="1" ht="12.75" customHeight="1">
      <c r="A9" s="80"/>
      <c r="B9" s="115"/>
      <c r="C9" s="46"/>
      <c r="D9" s="121"/>
      <c r="E9" s="122"/>
      <c r="F9" s="123"/>
      <c r="G9" s="121"/>
      <c r="H9" s="123"/>
      <c r="I9" s="88"/>
      <c r="J9" s="88"/>
      <c r="K9" s="88"/>
      <c r="L9" s="88"/>
      <c r="M9" s="88"/>
      <c r="N9" s="88"/>
      <c r="O9" s="46"/>
      <c r="P9" s="121"/>
      <c r="Q9" s="122"/>
      <c r="R9" s="123"/>
      <c r="S9" s="121"/>
      <c r="T9" s="123"/>
      <c r="U9" s="46"/>
      <c r="V9" s="121"/>
      <c r="W9" s="122"/>
      <c r="X9" s="123"/>
      <c r="Y9" s="121"/>
      <c r="Z9" s="123"/>
      <c r="AA9" s="46"/>
      <c r="AB9" s="121"/>
      <c r="AC9" s="122"/>
      <c r="AD9" s="123"/>
      <c r="AE9" s="121"/>
      <c r="AF9" s="123"/>
      <c r="AG9" s="46"/>
      <c r="AH9" s="121"/>
      <c r="AI9" s="122"/>
      <c r="AJ9" s="123"/>
      <c r="AK9" s="121"/>
      <c r="AL9" s="123"/>
      <c r="AM9" s="128"/>
      <c r="AN9" s="89"/>
      <c r="AO9" s="89"/>
      <c r="AP9" s="89"/>
      <c r="AQ9" s="79"/>
      <c r="AR9" s="79"/>
      <c r="AS9" s="79"/>
      <c r="AT9" s="79"/>
    </row>
    <row r="10" spans="1:46" s="1" customFormat="1" ht="12.75" customHeight="1">
      <c r="A10" s="80">
        <v>3</v>
      </c>
      <c r="B10" s="81" t="s">
        <v>41</v>
      </c>
      <c r="C10" s="5"/>
      <c r="D10" s="6"/>
      <c r="E10" s="25"/>
      <c r="F10" s="25"/>
      <c r="G10" s="5"/>
      <c r="H10" s="6"/>
      <c r="I10" s="5"/>
      <c r="J10" s="6"/>
      <c r="K10" s="25"/>
      <c r="L10" s="25"/>
      <c r="M10" s="5"/>
      <c r="N10" s="6"/>
      <c r="O10" s="83"/>
      <c r="P10" s="83"/>
      <c r="Q10" s="83"/>
      <c r="R10" s="83"/>
      <c r="S10" s="83"/>
      <c r="T10" s="83"/>
      <c r="U10" s="5"/>
      <c r="V10" s="6"/>
      <c r="W10" s="25"/>
      <c r="X10" s="25"/>
      <c r="Y10" s="5"/>
      <c r="Z10" s="6"/>
      <c r="AA10" s="5"/>
      <c r="AB10" s="6"/>
      <c r="AC10" s="5"/>
      <c r="AD10" s="6"/>
      <c r="AE10" s="7"/>
      <c r="AF10" s="8"/>
      <c r="AG10" s="5"/>
      <c r="AH10" s="6"/>
      <c r="AI10" s="25"/>
      <c r="AJ10" s="25"/>
      <c r="AK10" s="5"/>
      <c r="AL10" s="6"/>
      <c r="AM10" s="127">
        <f>I11+U11+AA11+AG11+C11</f>
        <v>0</v>
      </c>
      <c r="AN10" s="89">
        <f>J11+D11+V11+AH11+AB11</f>
        <v>0</v>
      </c>
      <c r="AO10" s="86">
        <f>G11+M11+Y11+AE11+AK11</f>
        <v>0</v>
      </c>
      <c r="AP10" s="86">
        <f>AN10-AO10</f>
        <v>0</v>
      </c>
      <c r="AQ10" s="79">
        <f>AK10+AI10+AG10+AE10+AC10+AA10+Y10+W10+U10+M10+K10+I10+G10+E10+C10</f>
        <v>0</v>
      </c>
      <c r="AR10" s="79">
        <f>AL10+AJ10+AH10+AF10+AD10+AB10+Z10+X10+V10+N10+L10+J10+H10+F10+D10</f>
        <v>0</v>
      </c>
      <c r="AS10" s="79">
        <f>AQ10-AR10</f>
        <v>0</v>
      </c>
      <c r="AT10" s="79"/>
    </row>
    <row r="11" spans="1:46" s="1" customFormat="1" ht="12.75" customHeight="1">
      <c r="A11" s="80"/>
      <c r="B11" s="81"/>
      <c r="C11" s="46"/>
      <c r="D11" s="121"/>
      <c r="E11" s="122"/>
      <c r="F11" s="123"/>
      <c r="G11" s="121"/>
      <c r="H11" s="123"/>
      <c r="I11" s="46"/>
      <c r="J11" s="121"/>
      <c r="K11" s="122"/>
      <c r="L11" s="123"/>
      <c r="M11" s="121"/>
      <c r="N11" s="123"/>
      <c r="O11" s="83"/>
      <c r="P11" s="83"/>
      <c r="Q11" s="83"/>
      <c r="R11" s="83"/>
      <c r="S11" s="83"/>
      <c r="T11" s="83"/>
      <c r="U11" s="46"/>
      <c r="V11" s="121"/>
      <c r="W11" s="122"/>
      <c r="X11" s="123"/>
      <c r="Y11" s="121"/>
      <c r="Z11" s="123"/>
      <c r="AA11" s="46"/>
      <c r="AB11" s="121"/>
      <c r="AC11" s="122"/>
      <c r="AD11" s="123"/>
      <c r="AE11" s="121"/>
      <c r="AF11" s="123"/>
      <c r="AG11" s="46"/>
      <c r="AH11" s="121"/>
      <c r="AI11" s="122"/>
      <c r="AJ11" s="123"/>
      <c r="AK11" s="121"/>
      <c r="AL11" s="123"/>
      <c r="AM11" s="128"/>
      <c r="AN11" s="89"/>
      <c r="AO11" s="86"/>
      <c r="AP11" s="86"/>
      <c r="AQ11" s="79"/>
      <c r="AR11" s="79"/>
      <c r="AS11" s="79"/>
      <c r="AT11" s="79"/>
    </row>
    <row r="12" spans="1:46" s="1" customFormat="1" ht="12.75" customHeight="1">
      <c r="A12" s="80" t="s">
        <v>12</v>
      </c>
      <c r="B12" s="81" t="s">
        <v>53</v>
      </c>
      <c r="C12" s="5"/>
      <c r="D12" s="6"/>
      <c r="E12" s="25"/>
      <c r="F12" s="25"/>
      <c r="G12" s="5"/>
      <c r="H12" s="6"/>
      <c r="I12" s="5"/>
      <c r="J12" s="6"/>
      <c r="K12" s="25"/>
      <c r="L12" s="25"/>
      <c r="M12" s="5"/>
      <c r="N12" s="6"/>
      <c r="O12" s="5"/>
      <c r="P12" s="6"/>
      <c r="Q12" s="5"/>
      <c r="R12" s="6"/>
      <c r="S12" s="7"/>
      <c r="T12" s="8"/>
      <c r="U12" s="83"/>
      <c r="V12" s="83"/>
      <c r="W12" s="83"/>
      <c r="X12" s="83"/>
      <c r="Y12" s="83"/>
      <c r="Z12" s="83"/>
      <c r="AA12" s="5"/>
      <c r="AB12" s="6"/>
      <c r="AC12" s="5"/>
      <c r="AD12" s="6"/>
      <c r="AE12" s="7"/>
      <c r="AF12" s="8"/>
      <c r="AG12" s="5"/>
      <c r="AH12" s="6"/>
      <c r="AI12" s="25"/>
      <c r="AJ12" s="25"/>
      <c r="AK12" s="5"/>
      <c r="AL12" s="6"/>
      <c r="AM12" s="127">
        <f>I13+O13+AA13+AG13+C13</f>
        <v>0</v>
      </c>
      <c r="AN12" s="89">
        <f>J13+P13+D13+AB13+AH13</f>
        <v>0</v>
      </c>
      <c r="AO12" s="86">
        <f>G13+M13+S13+AE13+AK13</f>
        <v>0</v>
      </c>
      <c r="AP12" s="86">
        <f>AN12-AO12</f>
        <v>0</v>
      </c>
      <c r="AQ12" s="79">
        <f>AK12+AI12+AG12+AE12+AC12+AA12+S12+Q12+O12+M12+K12+I12+G12+E12+C12</f>
        <v>0</v>
      </c>
      <c r="AR12" s="79">
        <f>AL12+AJ12+AH12+AF12+AD12+AB12+T12+R12+P12+N12+L12+J12+H12+F12+D12</f>
        <v>0</v>
      </c>
      <c r="AS12" s="79">
        <f>AQ12-AR12</f>
        <v>0</v>
      </c>
      <c r="AT12" s="79"/>
    </row>
    <row r="13" spans="1:46" s="1" customFormat="1" ht="12.75" customHeight="1">
      <c r="A13" s="80"/>
      <c r="B13" s="81"/>
      <c r="C13" s="46"/>
      <c r="D13" s="121"/>
      <c r="E13" s="122"/>
      <c r="F13" s="123"/>
      <c r="G13" s="121"/>
      <c r="H13" s="123"/>
      <c r="I13" s="46"/>
      <c r="J13" s="121"/>
      <c r="K13" s="122"/>
      <c r="L13" s="123"/>
      <c r="M13" s="121"/>
      <c r="N13" s="123"/>
      <c r="O13" s="46"/>
      <c r="P13" s="121"/>
      <c r="Q13" s="122"/>
      <c r="R13" s="123"/>
      <c r="S13" s="121"/>
      <c r="T13" s="123"/>
      <c r="U13" s="83"/>
      <c r="V13" s="83"/>
      <c r="W13" s="83"/>
      <c r="X13" s="83"/>
      <c r="Y13" s="83"/>
      <c r="Z13" s="83"/>
      <c r="AA13" s="46"/>
      <c r="AB13" s="121"/>
      <c r="AC13" s="122"/>
      <c r="AD13" s="123"/>
      <c r="AE13" s="121"/>
      <c r="AF13" s="123"/>
      <c r="AG13" s="46"/>
      <c r="AH13" s="121"/>
      <c r="AI13" s="122"/>
      <c r="AJ13" s="123"/>
      <c r="AK13" s="121"/>
      <c r="AL13" s="123"/>
      <c r="AM13" s="128"/>
      <c r="AN13" s="89"/>
      <c r="AO13" s="86"/>
      <c r="AP13" s="86"/>
      <c r="AQ13" s="79"/>
      <c r="AR13" s="79"/>
      <c r="AS13" s="79"/>
      <c r="AT13" s="79"/>
    </row>
    <row r="14" spans="1:46" s="1" customFormat="1" ht="12.75" customHeight="1">
      <c r="A14" s="80" t="s">
        <v>16</v>
      </c>
      <c r="B14" s="115" t="s">
        <v>56</v>
      </c>
      <c r="C14" s="5"/>
      <c r="D14" s="6"/>
      <c r="E14" s="25"/>
      <c r="F14" s="25"/>
      <c r="G14" s="5"/>
      <c r="H14" s="6"/>
      <c r="I14" s="5"/>
      <c r="J14" s="6"/>
      <c r="K14" s="25"/>
      <c r="L14" s="25"/>
      <c r="M14" s="5"/>
      <c r="N14" s="6"/>
      <c r="O14" s="5"/>
      <c r="P14" s="6"/>
      <c r="Q14" s="5"/>
      <c r="R14" s="6"/>
      <c r="S14" s="7"/>
      <c r="T14" s="8"/>
      <c r="U14" s="5"/>
      <c r="V14" s="6"/>
      <c r="W14" s="25"/>
      <c r="X14" s="25"/>
      <c r="Y14" s="5"/>
      <c r="Z14" s="6"/>
      <c r="AA14" s="83"/>
      <c r="AB14" s="83"/>
      <c r="AC14" s="83"/>
      <c r="AD14" s="83"/>
      <c r="AE14" s="83"/>
      <c r="AF14" s="83"/>
      <c r="AG14" s="5"/>
      <c r="AH14" s="6"/>
      <c r="AI14" s="25"/>
      <c r="AJ14" s="25"/>
      <c r="AK14" s="5"/>
      <c r="AL14" s="6"/>
      <c r="AM14" s="127">
        <f>I15+O15+U15+AG15+C15</f>
        <v>0</v>
      </c>
      <c r="AN14" s="89">
        <f>J15+P15+V15+D15+AH15</f>
        <v>0</v>
      </c>
      <c r="AO14" s="89">
        <f>G15+M15+S15+Y15+AK15</f>
        <v>0</v>
      </c>
      <c r="AP14" s="89">
        <f>AN14-AO14</f>
        <v>0</v>
      </c>
      <c r="AQ14" s="79">
        <f>AK14+AI14+AG14+Y14+W14+U14+S14+Q14+O14+M14+K14+I14+G14+E14+C14</f>
        <v>0</v>
      </c>
      <c r="AR14" s="79">
        <f>AL14+AJ14+AH14+Z14+X14+V14+T14+R14+P14+N14+L14+J14+H14+F14+D14</f>
        <v>0</v>
      </c>
      <c r="AS14" s="79">
        <f>AQ14-AR14</f>
        <v>0</v>
      </c>
      <c r="AT14" s="79"/>
    </row>
    <row r="15" spans="1:46" s="1" customFormat="1" ht="12.75" customHeight="1">
      <c r="A15" s="80"/>
      <c r="B15" s="115"/>
      <c r="C15" s="46"/>
      <c r="D15" s="121"/>
      <c r="E15" s="122"/>
      <c r="F15" s="123"/>
      <c r="G15" s="121"/>
      <c r="H15" s="123"/>
      <c r="I15" s="46"/>
      <c r="J15" s="121"/>
      <c r="K15" s="122"/>
      <c r="L15" s="123"/>
      <c r="M15" s="121"/>
      <c r="N15" s="123"/>
      <c r="O15" s="46"/>
      <c r="P15" s="121"/>
      <c r="Q15" s="122"/>
      <c r="R15" s="123"/>
      <c r="S15" s="121"/>
      <c r="T15" s="123"/>
      <c r="U15" s="46"/>
      <c r="V15" s="121"/>
      <c r="W15" s="122"/>
      <c r="X15" s="123"/>
      <c r="Y15" s="121"/>
      <c r="Z15" s="123"/>
      <c r="AA15" s="83"/>
      <c r="AB15" s="83"/>
      <c r="AC15" s="83"/>
      <c r="AD15" s="83"/>
      <c r="AE15" s="83"/>
      <c r="AF15" s="83"/>
      <c r="AG15" s="46"/>
      <c r="AH15" s="121"/>
      <c r="AI15" s="122"/>
      <c r="AJ15" s="123"/>
      <c r="AK15" s="121"/>
      <c r="AL15" s="123"/>
      <c r="AM15" s="128"/>
      <c r="AN15" s="89"/>
      <c r="AO15" s="89"/>
      <c r="AP15" s="89"/>
      <c r="AQ15" s="89"/>
      <c r="AR15" s="89"/>
      <c r="AS15" s="89"/>
      <c r="AT15" s="89"/>
    </row>
    <row r="16" spans="1:46" s="1" customFormat="1" ht="12.75" customHeight="1">
      <c r="A16" s="80" t="s">
        <v>22</v>
      </c>
      <c r="B16" s="115" t="s">
        <v>59</v>
      </c>
      <c r="C16" s="5"/>
      <c r="D16" s="6"/>
      <c r="E16" s="25"/>
      <c r="F16" s="25"/>
      <c r="G16" s="5"/>
      <c r="H16" s="6"/>
      <c r="I16" s="5"/>
      <c r="J16" s="6"/>
      <c r="K16" s="25"/>
      <c r="L16" s="25"/>
      <c r="M16" s="5"/>
      <c r="N16" s="6"/>
      <c r="O16" s="5"/>
      <c r="P16" s="6"/>
      <c r="Q16" s="5"/>
      <c r="R16" s="6"/>
      <c r="S16" s="7"/>
      <c r="T16" s="8"/>
      <c r="U16" s="5"/>
      <c r="V16" s="6"/>
      <c r="W16" s="25"/>
      <c r="X16" s="25"/>
      <c r="Y16" s="5"/>
      <c r="Z16" s="6"/>
      <c r="AA16" s="5"/>
      <c r="AB16" s="6"/>
      <c r="AC16" s="5"/>
      <c r="AD16" s="6"/>
      <c r="AE16" s="7"/>
      <c r="AF16" s="8"/>
      <c r="AG16" s="124"/>
      <c r="AH16" s="124"/>
      <c r="AI16" s="124"/>
      <c r="AJ16" s="124"/>
      <c r="AK16" s="124"/>
      <c r="AL16" s="124"/>
      <c r="AM16" s="127">
        <f>I17+O17+U17+AA17+C17</f>
        <v>0</v>
      </c>
      <c r="AN16" s="89">
        <f>J17+P17+V17+AB17+D17</f>
        <v>0</v>
      </c>
      <c r="AO16" s="89">
        <f>G17+M17+S17+Y17+AE17</f>
        <v>0</v>
      </c>
      <c r="AP16" s="89">
        <f>AN16-AO16</f>
        <v>0</v>
      </c>
      <c r="AQ16" s="79">
        <f>AE16+AC16+AA16+Y16+W16+U16+S16+Q16+O16+M16+K16+I16+G16+E16+C16</f>
        <v>0</v>
      </c>
      <c r="AR16" s="79">
        <f>AF16+AD16+AB16+Z16+X16+V16+T16+R16+P16+N16+L16+J16+H16+F16+D16</f>
        <v>0</v>
      </c>
      <c r="AS16" s="79">
        <f>AQ16-AR16</f>
        <v>0</v>
      </c>
      <c r="AT16" s="79"/>
    </row>
    <row r="17" spans="1:46" ht="12.75" customHeight="1">
      <c r="A17" s="80"/>
      <c r="B17" s="115"/>
      <c r="C17" s="46"/>
      <c r="D17" s="121"/>
      <c r="E17" s="122"/>
      <c r="F17" s="123"/>
      <c r="G17" s="121"/>
      <c r="H17" s="123"/>
      <c r="I17" s="46"/>
      <c r="J17" s="121"/>
      <c r="K17" s="122"/>
      <c r="L17" s="123"/>
      <c r="M17" s="121"/>
      <c r="N17" s="123"/>
      <c r="O17" s="46"/>
      <c r="P17" s="121"/>
      <c r="Q17" s="122"/>
      <c r="R17" s="123"/>
      <c r="S17" s="121"/>
      <c r="T17" s="123"/>
      <c r="U17" s="46"/>
      <c r="V17" s="121"/>
      <c r="W17" s="122"/>
      <c r="X17" s="123"/>
      <c r="Y17" s="121"/>
      <c r="Z17" s="123"/>
      <c r="AA17" s="46"/>
      <c r="AB17" s="121"/>
      <c r="AC17" s="122"/>
      <c r="AD17" s="123"/>
      <c r="AE17" s="121"/>
      <c r="AF17" s="123"/>
      <c r="AG17" s="124"/>
      <c r="AH17" s="124"/>
      <c r="AI17" s="124"/>
      <c r="AJ17" s="124"/>
      <c r="AK17" s="124"/>
      <c r="AL17" s="124"/>
      <c r="AM17" s="128"/>
      <c r="AN17" s="89"/>
      <c r="AO17" s="89"/>
      <c r="AP17" s="89"/>
      <c r="AQ17" s="89"/>
      <c r="AR17" s="89"/>
      <c r="AS17" s="89"/>
      <c r="AT17" s="89"/>
    </row>
    <row r="18" spans="1:46" ht="12.75" customHeight="1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</row>
    <row r="19" spans="1:46" ht="12.7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</row>
    <row r="20" spans="1:46" s="1" customFormat="1" ht="24.75" customHeight="1">
      <c r="A20" s="59" t="s">
        <v>51</v>
      </c>
      <c r="B20" s="4"/>
      <c r="C20" s="134" t="s">
        <v>2</v>
      </c>
      <c r="D20" s="134"/>
      <c r="E20" s="134"/>
      <c r="F20" s="134"/>
      <c r="G20" s="134"/>
      <c r="H20" s="134"/>
      <c r="I20" s="97" t="s">
        <v>3</v>
      </c>
      <c r="J20" s="97"/>
      <c r="K20" s="97"/>
      <c r="L20" s="97"/>
      <c r="M20" s="97"/>
      <c r="N20" s="97"/>
      <c r="O20" s="97" t="s">
        <v>4</v>
      </c>
      <c r="P20" s="97"/>
      <c r="Q20" s="97"/>
      <c r="R20" s="97"/>
      <c r="S20" s="97"/>
      <c r="T20" s="97"/>
      <c r="U20" s="97" t="s">
        <v>12</v>
      </c>
      <c r="V20" s="97"/>
      <c r="W20" s="97"/>
      <c r="X20" s="97"/>
      <c r="Y20" s="97"/>
      <c r="Z20" s="97"/>
      <c r="AA20" s="97" t="s">
        <v>16</v>
      </c>
      <c r="AB20" s="97"/>
      <c r="AC20" s="97"/>
      <c r="AD20" s="97"/>
      <c r="AE20" s="97"/>
      <c r="AF20" s="97"/>
      <c r="AG20" s="97" t="s">
        <v>22</v>
      </c>
      <c r="AH20" s="97"/>
      <c r="AI20" s="97"/>
      <c r="AJ20" s="97"/>
      <c r="AK20" s="97"/>
      <c r="AL20" s="97"/>
      <c r="AM20" s="48" t="s">
        <v>49</v>
      </c>
      <c r="AN20" s="48" t="s">
        <v>45</v>
      </c>
      <c r="AO20" s="48" t="s">
        <v>46</v>
      </c>
      <c r="AP20" s="48" t="s">
        <v>47</v>
      </c>
      <c r="AQ20" s="98" t="s">
        <v>44</v>
      </c>
      <c r="AR20" s="98"/>
      <c r="AS20" s="57" t="s">
        <v>48</v>
      </c>
      <c r="AT20" s="56" t="s">
        <v>5</v>
      </c>
    </row>
    <row r="21" spans="1:46" s="1" customFormat="1" ht="12.75" customHeight="1">
      <c r="A21" s="80">
        <v>1</v>
      </c>
      <c r="B21" s="115" t="s">
        <v>40</v>
      </c>
      <c r="C21" s="99"/>
      <c r="D21" s="99"/>
      <c r="E21" s="99"/>
      <c r="F21" s="99"/>
      <c r="G21" s="99"/>
      <c r="H21" s="99"/>
      <c r="I21" s="5"/>
      <c r="J21" s="6"/>
      <c r="K21" s="25"/>
      <c r="L21" s="25"/>
      <c r="M21" s="5"/>
      <c r="N21" s="6"/>
      <c r="O21" s="5"/>
      <c r="P21" s="6"/>
      <c r="Q21" s="5"/>
      <c r="R21" s="6"/>
      <c r="S21" s="7"/>
      <c r="T21" s="8"/>
      <c r="U21" s="5"/>
      <c r="V21" s="6"/>
      <c r="W21" s="25"/>
      <c r="X21" s="25"/>
      <c r="Y21" s="5"/>
      <c r="Z21" s="6"/>
      <c r="AA21" s="5"/>
      <c r="AB21" s="6"/>
      <c r="AC21" s="5"/>
      <c r="AD21" s="6"/>
      <c r="AE21" s="7"/>
      <c r="AF21" s="8"/>
      <c r="AG21" s="5"/>
      <c r="AH21" s="6"/>
      <c r="AI21" s="25"/>
      <c r="AJ21" s="25"/>
      <c r="AK21" s="5"/>
      <c r="AL21" s="6"/>
      <c r="AM21" s="127">
        <f>I22+O22+U22+AA22+AG22</f>
        <v>0</v>
      </c>
      <c r="AN21" s="89">
        <f>J22+P22+V22+AB22+AH22</f>
        <v>0</v>
      </c>
      <c r="AO21" s="89">
        <f>M22+S22+Y22+AE22+AK22</f>
        <v>0</v>
      </c>
      <c r="AP21" s="89">
        <f>AN21-AO21</f>
        <v>0</v>
      </c>
      <c r="AQ21" s="79">
        <f>AK21+AI21+AG21+AE21+AC21+AA21+Y21+W21+U21+S21+Q21+O21+M21+K21+I21</f>
        <v>0</v>
      </c>
      <c r="AR21" s="79">
        <f>AL21+AJ21+AH21+AF21+AD21+AB21+Z21+X21+V21+T21+R21+P21+N21+L21+J21</f>
        <v>0</v>
      </c>
      <c r="AS21" s="79">
        <f>AQ21-AR21</f>
        <v>0</v>
      </c>
      <c r="AT21" s="79"/>
    </row>
    <row r="22" spans="1:46" s="1" customFormat="1" ht="12.75" customHeight="1">
      <c r="A22" s="80"/>
      <c r="B22" s="115"/>
      <c r="C22" s="99"/>
      <c r="D22" s="99"/>
      <c r="E22" s="99"/>
      <c r="F22" s="99"/>
      <c r="G22" s="99"/>
      <c r="H22" s="99"/>
      <c r="I22" s="46"/>
      <c r="J22" s="121"/>
      <c r="K22" s="122"/>
      <c r="L22" s="123"/>
      <c r="M22" s="121"/>
      <c r="N22" s="123"/>
      <c r="O22" s="46"/>
      <c r="P22" s="121"/>
      <c r="Q22" s="122"/>
      <c r="R22" s="123"/>
      <c r="S22" s="121"/>
      <c r="T22" s="123"/>
      <c r="U22" s="46"/>
      <c r="V22" s="121"/>
      <c r="W22" s="122"/>
      <c r="X22" s="123"/>
      <c r="Y22" s="121"/>
      <c r="Z22" s="123"/>
      <c r="AA22" s="46"/>
      <c r="AB22" s="121"/>
      <c r="AC22" s="122"/>
      <c r="AD22" s="123"/>
      <c r="AE22" s="121"/>
      <c r="AF22" s="123"/>
      <c r="AG22" s="46"/>
      <c r="AH22" s="121"/>
      <c r="AI22" s="122"/>
      <c r="AJ22" s="123"/>
      <c r="AK22" s="121"/>
      <c r="AL22" s="123"/>
      <c r="AM22" s="128"/>
      <c r="AN22" s="89"/>
      <c r="AO22" s="89"/>
      <c r="AP22" s="89"/>
      <c r="AQ22" s="79"/>
      <c r="AR22" s="79"/>
      <c r="AS22" s="79"/>
      <c r="AT22" s="79"/>
    </row>
    <row r="23" spans="1:46" s="1" customFormat="1" ht="12.75" customHeight="1">
      <c r="A23" s="80">
        <v>2</v>
      </c>
      <c r="B23" s="115" t="s">
        <v>37</v>
      </c>
      <c r="C23" s="5"/>
      <c r="D23" s="6"/>
      <c r="E23" s="25"/>
      <c r="F23" s="25"/>
      <c r="G23" s="5"/>
      <c r="H23" s="6"/>
      <c r="I23" s="88"/>
      <c r="J23" s="88"/>
      <c r="K23" s="88"/>
      <c r="L23" s="88"/>
      <c r="M23" s="88"/>
      <c r="N23" s="88"/>
      <c r="O23" s="5"/>
      <c r="P23" s="6"/>
      <c r="Q23" s="5"/>
      <c r="R23" s="6"/>
      <c r="S23" s="7"/>
      <c r="T23" s="8"/>
      <c r="U23" s="5"/>
      <c r="V23" s="6"/>
      <c r="W23" s="25"/>
      <c r="X23" s="25"/>
      <c r="Y23" s="5"/>
      <c r="Z23" s="6"/>
      <c r="AA23" s="5"/>
      <c r="AB23" s="6"/>
      <c r="AC23" s="5"/>
      <c r="AD23" s="6"/>
      <c r="AE23" s="7"/>
      <c r="AF23" s="8"/>
      <c r="AG23" s="5"/>
      <c r="AH23" s="6"/>
      <c r="AI23" s="25"/>
      <c r="AJ23" s="25"/>
      <c r="AK23" s="5"/>
      <c r="AL23" s="6"/>
      <c r="AM23" s="127">
        <f>C24+O24+U24+AA24+AG24</f>
        <v>0</v>
      </c>
      <c r="AN23" s="89">
        <f>D24+P24+V24+AH24+AB24</f>
        <v>0</v>
      </c>
      <c r="AO23" s="89">
        <f>G24+S24+Y24+AE24+AK24</f>
        <v>0</v>
      </c>
      <c r="AP23" s="89">
        <f>AN23-AO23</f>
        <v>0</v>
      </c>
      <c r="AQ23" s="79">
        <f>AK23+AI23+AG23+AE23+AC23+AA23+Y23+W23+U23+S23+Q23+O23+G23+E23+C23</f>
        <v>0</v>
      </c>
      <c r="AR23" s="79">
        <f>AL23+AJ23+AH23+AF23+AD23+AB23+Z23+X23+V23+T23+R23+P23+H23+F23+D23</f>
        <v>0</v>
      </c>
      <c r="AS23" s="79">
        <f>AQ23-AR23</f>
        <v>0</v>
      </c>
      <c r="AT23" s="79"/>
    </row>
    <row r="24" spans="1:46" s="1" customFormat="1" ht="12.75" customHeight="1">
      <c r="A24" s="80"/>
      <c r="B24" s="115"/>
      <c r="C24" s="46"/>
      <c r="D24" s="121"/>
      <c r="E24" s="122"/>
      <c r="F24" s="123"/>
      <c r="G24" s="121"/>
      <c r="H24" s="123"/>
      <c r="I24" s="88"/>
      <c r="J24" s="88"/>
      <c r="K24" s="88"/>
      <c r="L24" s="88"/>
      <c r="M24" s="88"/>
      <c r="N24" s="88"/>
      <c r="O24" s="46"/>
      <c r="P24" s="121"/>
      <c r="Q24" s="122"/>
      <c r="R24" s="123"/>
      <c r="S24" s="121"/>
      <c r="T24" s="123"/>
      <c r="U24" s="46"/>
      <c r="V24" s="121"/>
      <c r="W24" s="122"/>
      <c r="X24" s="123"/>
      <c r="Y24" s="121"/>
      <c r="Z24" s="123"/>
      <c r="AA24" s="46"/>
      <c r="AB24" s="121"/>
      <c r="AC24" s="122"/>
      <c r="AD24" s="123"/>
      <c r="AE24" s="121"/>
      <c r="AF24" s="123"/>
      <c r="AG24" s="46"/>
      <c r="AH24" s="121"/>
      <c r="AI24" s="122"/>
      <c r="AJ24" s="123"/>
      <c r="AK24" s="121"/>
      <c r="AL24" s="123"/>
      <c r="AM24" s="128"/>
      <c r="AN24" s="89"/>
      <c r="AO24" s="89"/>
      <c r="AP24" s="89"/>
      <c r="AQ24" s="79"/>
      <c r="AR24" s="79"/>
      <c r="AS24" s="79"/>
      <c r="AT24" s="79"/>
    </row>
    <row r="25" spans="1:46" s="1" customFormat="1" ht="12.75" customHeight="1">
      <c r="A25" s="80">
        <v>3</v>
      </c>
      <c r="B25" s="81" t="s">
        <v>42</v>
      </c>
      <c r="C25" s="5"/>
      <c r="D25" s="6"/>
      <c r="E25" s="25"/>
      <c r="F25" s="25"/>
      <c r="G25" s="5"/>
      <c r="H25" s="6"/>
      <c r="I25" s="5"/>
      <c r="J25" s="6"/>
      <c r="K25" s="25"/>
      <c r="L25" s="25"/>
      <c r="M25" s="5"/>
      <c r="N25" s="6"/>
      <c r="O25" s="83"/>
      <c r="P25" s="83"/>
      <c r="Q25" s="83"/>
      <c r="R25" s="83"/>
      <c r="S25" s="83"/>
      <c r="T25" s="83"/>
      <c r="U25" s="5"/>
      <c r="V25" s="6"/>
      <c r="W25" s="25"/>
      <c r="X25" s="25"/>
      <c r="Y25" s="5"/>
      <c r="Z25" s="6"/>
      <c r="AA25" s="5"/>
      <c r="AB25" s="6"/>
      <c r="AC25" s="5"/>
      <c r="AD25" s="6"/>
      <c r="AE25" s="7"/>
      <c r="AF25" s="8"/>
      <c r="AG25" s="5"/>
      <c r="AH25" s="6"/>
      <c r="AI25" s="25"/>
      <c r="AJ25" s="25"/>
      <c r="AK25" s="5"/>
      <c r="AL25" s="6"/>
      <c r="AM25" s="127">
        <f>I26+U26+AA26+AG26+C26</f>
        <v>0</v>
      </c>
      <c r="AN25" s="89">
        <f>J26+D26+V26+AH26+AB26</f>
        <v>0</v>
      </c>
      <c r="AO25" s="86">
        <f>G26+M26+Y26+AE26+AK26</f>
        <v>0</v>
      </c>
      <c r="AP25" s="86">
        <f>AN25-AO25</f>
        <v>0</v>
      </c>
      <c r="AQ25" s="79">
        <f>AK25+AI25+AG25+AE25+AC25+AA25+Y25+W25+U25+M25+K25+I25+G25+E25+C25</f>
        <v>0</v>
      </c>
      <c r="AR25" s="79">
        <f>AL25+AJ25+AH25+AF25+AD25+AB25+Z25+X25+V25+N25+L25+J25+H25+F25+D25</f>
        <v>0</v>
      </c>
      <c r="AS25" s="79">
        <f>AQ25-AR25</f>
        <v>0</v>
      </c>
      <c r="AT25" s="79"/>
    </row>
    <row r="26" spans="1:46" s="1" customFormat="1" ht="12.75" customHeight="1">
      <c r="A26" s="80"/>
      <c r="B26" s="81"/>
      <c r="C26" s="46"/>
      <c r="D26" s="121"/>
      <c r="E26" s="122"/>
      <c r="F26" s="123"/>
      <c r="G26" s="121"/>
      <c r="H26" s="123"/>
      <c r="I26" s="46"/>
      <c r="J26" s="121"/>
      <c r="K26" s="122"/>
      <c r="L26" s="123"/>
      <c r="M26" s="121"/>
      <c r="N26" s="123"/>
      <c r="O26" s="83"/>
      <c r="P26" s="83"/>
      <c r="Q26" s="83"/>
      <c r="R26" s="83"/>
      <c r="S26" s="83"/>
      <c r="T26" s="83"/>
      <c r="U26" s="46"/>
      <c r="V26" s="121"/>
      <c r="W26" s="122"/>
      <c r="X26" s="123"/>
      <c r="Y26" s="121"/>
      <c r="Z26" s="123"/>
      <c r="AA26" s="46"/>
      <c r="AB26" s="121"/>
      <c r="AC26" s="122"/>
      <c r="AD26" s="123"/>
      <c r="AE26" s="121"/>
      <c r="AF26" s="123"/>
      <c r="AG26" s="46"/>
      <c r="AH26" s="121"/>
      <c r="AI26" s="122"/>
      <c r="AJ26" s="123"/>
      <c r="AK26" s="121"/>
      <c r="AL26" s="123"/>
      <c r="AM26" s="128"/>
      <c r="AN26" s="89"/>
      <c r="AO26" s="86"/>
      <c r="AP26" s="86"/>
      <c r="AQ26" s="79"/>
      <c r="AR26" s="79"/>
      <c r="AS26" s="79"/>
      <c r="AT26" s="79"/>
    </row>
    <row r="27" spans="1:46" s="1" customFormat="1" ht="12.75" customHeight="1">
      <c r="A27" s="80" t="s">
        <v>12</v>
      </c>
      <c r="B27" s="81" t="s">
        <v>54</v>
      </c>
      <c r="C27" s="5"/>
      <c r="D27" s="6"/>
      <c r="E27" s="25"/>
      <c r="F27" s="25"/>
      <c r="G27" s="5"/>
      <c r="H27" s="6"/>
      <c r="I27" s="5"/>
      <c r="J27" s="6"/>
      <c r="K27" s="25"/>
      <c r="L27" s="25"/>
      <c r="M27" s="5"/>
      <c r="N27" s="6"/>
      <c r="O27" s="5"/>
      <c r="P27" s="6"/>
      <c r="Q27" s="5"/>
      <c r="R27" s="6"/>
      <c r="S27" s="7"/>
      <c r="T27" s="8"/>
      <c r="U27" s="83"/>
      <c r="V27" s="83"/>
      <c r="W27" s="83"/>
      <c r="X27" s="83"/>
      <c r="Y27" s="83"/>
      <c r="Z27" s="83"/>
      <c r="AA27" s="5"/>
      <c r="AB27" s="6"/>
      <c r="AC27" s="5"/>
      <c r="AD27" s="6"/>
      <c r="AE27" s="7"/>
      <c r="AF27" s="8"/>
      <c r="AG27" s="5"/>
      <c r="AH27" s="6"/>
      <c r="AI27" s="25"/>
      <c r="AJ27" s="25"/>
      <c r="AK27" s="5"/>
      <c r="AL27" s="6"/>
      <c r="AM27" s="127">
        <f>I28+O28+AA28+AG28+C28</f>
        <v>0</v>
      </c>
      <c r="AN27" s="89">
        <f>J28+P28+D28+AB28+AH28</f>
        <v>0</v>
      </c>
      <c r="AO27" s="86">
        <f>G28+M28+S28+AE28+AK28</f>
        <v>0</v>
      </c>
      <c r="AP27" s="86">
        <f>AN27-AO27</f>
        <v>0</v>
      </c>
      <c r="AQ27" s="79">
        <f>AK27+AI27+AG27+AE27+AC27+AA27+S27+Q27+O27+M27+K27+I27+G27+E27+C27</f>
        <v>0</v>
      </c>
      <c r="AR27" s="79">
        <f>AL27+AJ27+AH27+AF27+AD27+AB27+T27+R27+P27+N27+L27+J27+H27+F27+D27</f>
        <v>0</v>
      </c>
      <c r="AS27" s="79">
        <f>AQ27-AR27</f>
        <v>0</v>
      </c>
      <c r="AT27" s="79"/>
    </row>
    <row r="28" spans="1:46" s="1" customFormat="1" ht="12.75" customHeight="1">
      <c r="A28" s="80"/>
      <c r="B28" s="81"/>
      <c r="C28" s="46"/>
      <c r="D28" s="121"/>
      <c r="E28" s="122"/>
      <c r="F28" s="123"/>
      <c r="G28" s="121"/>
      <c r="H28" s="123"/>
      <c r="I28" s="46"/>
      <c r="J28" s="121"/>
      <c r="K28" s="122"/>
      <c r="L28" s="123"/>
      <c r="M28" s="121"/>
      <c r="N28" s="123"/>
      <c r="O28" s="46"/>
      <c r="P28" s="121"/>
      <c r="Q28" s="122"/>
      <c r="R28" s="123"/>
      <c r="S28" s="121"/>
      <c r="T28" s="123"/>
      <c r="U28" s="83"/>
      <c r="V28" s="83"/>
      <c r="W28" s="83"/>
      <c r="X28" s="83"/>
      <c r="Y28" s="83"/>
      <c r="Z28" s="83"/>
      <c r="AA28" s="46"/>
      <c r="AB28" s="121"/>
      <c r="AC28" s="122"/>
      <c r="AD28" s="123"/>
      <c r="AE28" s="121"/>
      <c r="AF28" s="123"/>
      <c r="AG28" s="46"/>
      <c r="AH28" s="121"/>
      <c r="AI28" s="122"/>
      <c r="AJ28" s="123"/>
      <c r="AK28" s="121"/>
      <c r="AL28" s="123"/>
      <c r="AM28" s="128"/>
      <c r="AN28" s="89"/>
      <c r="AO28" s="86"/>
      <c r="AP28" s="86"/>
      <c r="AQ28" s="79"/>
      <c r="AR28" s="79"/>
      <c r="AS28" s="79"/>
      <c r="AT28" s="79"/>
    </row>
    <row r="29" spans="1:46" s="1" customFormat="1" ht="12.75" customHeight="1">
      <c r="A29" s="80" t="s">
        <v>16</v>
      </c>
      <c r="B29" s="115" t="s">
        <v>57</v>
      </c>
      <c r="C29" s="5"/>
      <c r="D29" s="6"/>
      <c r="E29" s="25"/>
      <c r="F29" s="25"/>
      <c r="G29" s="5"/>
      <c r="H29" s="6"/>
      <c r="I29" s="5"/>
      <c r="J29" s="6"/>
      <c r="K29" s="25"/>
      <c r="L29" s="25"/>
      <c r="M29" s="5"/>
      <c r="N29" s="6"/>
      <c r="O29" s="5"/>
      <c r="P29" s="6"/>
      <c r="Q29" s="5"/>
      <c r="R29" s="6"/>
      <c r="S29" s="7"/>
      <c r="T29" s="8"/>
      <c r="U29" s="5"/>
      <c r="V29" s="6"/>
      <c r="W29" s="25"/>
      <c r="X29" s="25"/>
      <c r="Y29" s="5"/>
      <c r="Z29" s="6"/>
      <c r="AA29" s="83"/>
      <c r="AB29" s="83"/>
      <c r="AC29" s="83"/>
      <c r="AD29" s="83"/>
      <c r="AE29" s="83"/>
      <c r="AF29" s="83"/>
      <c r="AG29" s="5"/>
      <c r="AH29" s="6"/>
      <c r="AI29" s="25"/>
      <c r="AJ29" s="25"/>
      <c r="AK29" s="5"/>
      <c r="AL29" s="6"/>
      <c r="AM29" s="127">
        <f>I30+O30+U30+AG30+C30</f>
        <v>0</v>
      </c>
      <c r="AN29" s="89">
        <f>J30+P30+V30+D30+AH30</f>
        <v>0</v>
      </c>
      <c r="AO29" s="89">
        <f>G30+M30+S30+Y30+AK30</f>
        <v>0</v>
      </c>
      <c r="AP29" s="89">
        <f>AN29-AO29</f>
        <v>0</v>
      </c>
      <c r="AQ29" s="79">
        <f>AK29+AI29+AG29+Y29+W29+U29+S29+Q29+O29+M29+K29+I29+G29+E29+C29</f>
        <v>0</v>
      </c>
      <c r="AR29" s="79">
        <f>AL29+AJ29+AH29+Z29+X29+V29+T29+R29+P29+N29+L29+J29+H29+F29+D29</f>
        <v>0</v>
      </c>
      <c r="AS29" s="79">
        <f>AQ29-AR29</f>
        <v>0</v>
      </c>
      <c r="AT29" s="79"/>
    </row>
    <row r="30" spans="1:46" s="1" customFormat="1" ht="12.75" customHeight="1">
      <c r="A30" s="80"/>
      <c r="B30" s="115"/>
      <c r="C30" s="46"/>
      <c r="D30" s="121"/>
      <c r="E30" s="122"/>
      <c r="F30" s="123"/>
      <c r="G30" s="121"/>
      <c r="H30" s="123"/>
      <c r="I30" s="46"/>
      <c r="J30" s="121"/>
      <c r="K30" s="122"/>
      <c r="L30" s="123"/>
      <c r="M30" s="121"/>
      <c r="N30" s="123"/>
      <c r="O30" s="46"/>
      <c r="P30" s="121"/>
      <c r="Q30" s="122"/>
      <c r="R30" s="123"/>
      <c r="S30" s="121"/>
      <c r="T30" s="123"/>
      <c r="U30" s="46"/>
      <c r="V30" s="121"/>
      <c r="W30" s="122"/>
      <c r="X30" s="123"/>
      <c r="Y30" s="121"/>
      <c r="Z30" s="123"/>
      <c r="AA30" s="83"/>
      <c r="AB30" s="83"/>
      <c r="AC30" s="83"/>
      <c r="AD30" s="83"/>
      <c r="AE30" s="83"/>
      <c r="AF30" s="83"/>
      <c r="AG30" s="46"/>
      <c r="AH30" s="121"/>
      <c r="AI30" s="122"/>
      <c r="AJ30" s="123"/>
      <c r="AK30" s="121"/>
      <c r="AL30" s="123"/>
      <c r="AM30" s="128"/>
      <c r="AN30" s="89"/>
      <c r="AO30" s="89"/>
      <c r="AP30" s="89"/>
      <c r="AQ30" s="89"/>
      <c r="AR30" s="89"/>
      <c r="AS30" s="89"/>
      <c r="AT30" s="89"/>
    </row>
    <row r="31" spans="1:46" s="1" customFormat="1" ht="12.75" customHeight="1">
      <c r="A31" s="80" t="s">
        <v>22</v>
      </c>
      <c r="B31" s="115" t="s">
        <v>60</v>
      </c>
      <c r="C31" s="5"/>
      <c r="D31" s="6"/>
      <c r="E31" s="25"/>
      <c r="F31" s="25"/>
      <c r="G31" s="5"/>
      <c r="H31" s="6"/>
      <c r="I31" s="5"/>
      <c r="J31" s="6"/>
      <c r="K31" s="25"/>
      <c r="L31" s="25"/>
      <c r="M31" s="5"/>
      <c r="N31" s="6"/>
      <c r="O31" s="5"/>
      <c r="P31" s="6"/>
      <c r="Q31" s="5"/>
      <c r="R31" s="6"/>
      <c r="S31" s="7"/>
      <c r="T31" s="8"/>
      <c r="U31" s="5"/>
      <c r="V31" s="6"/>
      <c r="W31" s="25"/>
      <c r="X31" s="25"/>
      <c r="Y31" s="5"/>
      <c r="Z31" s="6"/>
      <c r="AA31" s="5"/>
      <c r="AB31" s="6"/>
      <c r="AC31" s="5"/>
      <c r="AD31" s="6"/>
      <c r="AE31" s="7"/>
      <c r="AF31" s="8"/>
      <c r="AG31" s="124"/>
      <c r="AH31" s="124"/>
      <c r="AI31" s="124"/>
      <c r="AJ31" s="124"/>
      <c r="AK31" s="124"/>
      <c r="AL31" s="124"/>
      <c r="AM31" s="127">
        <f>I32+O32+U32+AA32+C32</f>
        <v>0</v>
      </c>
      <c r="AN31" s="89">
        <f>J32+P32+V32+AB32+D32</f>
        <v>0</v>
      </c>
      <c r="AO31" s="89">
        <f>G32+M32+S32+Y32+AE32</f>
        <v>0</v>
      </c>
      <c r="AP31" s="89">
        <f>AN31-AO31</f>
        <v>0</v>
      </c>
      <c r="AQ31" s="79">
        <f>AE31+AC31+AA31+Y31+W31+U31+S31+Q31+O31+M31+K31+I31+G31+E31+C31</f>
        <v>0</v>
      </c>
      <c r="AR31" s="79">
        <f>AF31+AD31+AB31+Z31+X31+V31+T31+R31+P31+N31+L31+J31+H31+F31+D31</f>
        <v>0</v>
      </c>
      <c r="AS31" s="79">
        <f>AQ31-AR31</f>
        <v>0</v>
      </c>
      <c r="AT31" s="79"/>
    </row>
    <row r="32" spans="1:46" ht="12.75" customHeight="1">
      <c r="A32" s="80"/>
      <c r="B32" s="115"/>
      <c r="C32" s="46"/>
      <c r="D32" s="121"/>
      <c r="E32" s="122"/>
      <c r="F32" s="123"/>
      <c r="G32" s="121"/>
      <c r="H32" s="123"/>
      <c r="I32" s="46"/>
      <c r="J32" s="121"/>
      <c r="K32" s="122"/>
      <c r="L32" s="123"/>
      <c r="M32" s="121"/>
      <c r="N32" s="123"/>
      <c r="O32" s="46"/>
      <c r="P32" s="121"/>
      <c r="Q32" s="122"/>
      <c r="R32" s="123"/>
      <c r="S32" s="121"/>
      <c r="T32" s="123"/>
      <c r="U32" s="46"/>
      <c r="V32" s="121"/>
      <c r="W32" s="122"/>
      <c r="X32" s="123"/>
      <c r="Y32" s="121"/>
      <c r="Z32" s="123"/>
      <c r="AA32" s="46"/>
      <c r="AB32" s="121"/>
      <c r="AC32" s="122"/>
      <c r="AD32" s="123"/>
      <c r="AE32" s="121"/>
      <c r="AF32" s="123"/>
      <c r="AG32" s="124"/>
      <c r="AH32" s="124"/>
      <c r="AI32" s="124"/>
      <c r="AJ32" s="124"/>
      <c r="AK32" s="124"/>
      <c r="AL32" s="124"/>
      <c r="AM32" s="128"/>
      <c r="AN32" s="89"/>
      <c r="AO32" s="89"/>
      <c r="AP32" s="89"/>
      <c r="AQ32" s="89"/>
      <c r="AR32" s="89"/>
      <c r="AS32" s="89"/>
      <c r="AT32" s="89"/>
    </row>
    <row r="33" spans="1:46" ht="12.75" customHeight="1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</row>
    <row r="34" spans="1:46" ht="12.75" customHeight="1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</row>
    <row r="35" spans="1:46" s="1" customFormat="1" ht="24.75" customHeight="1">
      <c r="A35" s="59" t="s">
        <v>52</v>
      </c>
      <c r="B35" s="4"/>
      <c r="C35" s="134" t="s">
        <v>2</v>
      </c>
      <c r="D35" s="134"/>
      <c r="E35" s="134"/>
      <c r="F35" s="134"/>
      <c r="G35" s="134"/>
      <c r="H35" s="134"/>
      <c r="I35" s="97" t="s">
        <v>3</v>
      </c>
      <c r="J35" s="97"/>
      <c r="K35" s="97"/>
      <c r="L35" s="97"/>
      <c r="M35" s="97"/>
      <c r="N35" s="97"/>
      <c r="O35" s="97" t="s">
        <v>4</v>
      </c>
      <c r="P35" s="97"/>
      <c r="Q35" s="97"/>
      <c r="R35" s="97"/>
      <c r="S35" s="97"/>
      <c r="T35" s="97"/>
      <c r="U35" s="97" t="s">
        <v>12</v>
      </c>
      <c r="V35" s="97"/>
      <c r="W35" s="97"/>
      <c r="X35" s="97"/>
      <c r="Y35" s="97"/>
      <c r="Z35" s="97"/>
      <c r="AA35" s="97" t="s">
        <v>16</v>
      </c>
      <c r="AB35" s="97"/>
      <c r="AC35" s="97"/>
      <c r="AD35" s="97"/>
      <c r="AE35" s="97"/>
      <c r="AF35" s="97"/>
      <c r="AG35" s="97" t="s">
        <v>22</v>
      </c>
      <c r="AH35" s="97"/>
      <c r="AI35" s="97"/>
      <c r="AJ35" s="97"/>
      <c r="AK35" s="97"/>
      <c r="AL35" s="97"/>
      <c r="AM35" s="48" t="s">
        <v>49</v>
      </c>
      <c r="AN35" s="48" t="s">
        <v>45</v>
      </c>
      <c r="AO35" s="48" t="s">
        <v>46</v>
      </c>
      <c r="AP35" s="48" t="s">
        <v>47</v>
      </c>
      <c r="AQ35" s="98" t="s">
        <v>44</v>
      </c>
      <c r="AR35" s="98"/>
      <c r="AS35" s="57" t="s">
        <v>48</v>
      </c>
      <c r="AT35" s="56" t="s">
        <v>5</v>
      </c>
    </row>
    <row r="36" spans="1:46" s="1" customFormat="1" ht="12.75" customHeight="1">
      <c r="A36" s="80">
        <v>1</v>
      </c>
      <c r="B36" s="115" t="s">
        <v>39</v>
      </c>
      <c r="C36" s="99"/>
      <c r="D36" s="99"/>
      <c r="E36" s="99"/>
      <c r="F36" s="99"/>
      <c r="G36" s="99"/>
      <c r="H36" s="99"/>
      <c r="I36" s="5"/>
      <c r="J36" s="6"/>
      <c r="K36" s="25"/>
      <c r="L36" s="25"/>
      <c r="M36" s="5"/>
      <c r="N36" s="6"/>
      <c r="O36" s="5"/>
      <c r="P36" s="6"/>
      <c r="Q36" s="5"/>
      <c r="R36" s="6"/>
      <c r="S36" s="7"/>
      <c r="T36" s="8"/>
      <c r="U36" s="5"/>
      <c r="V36" s="6"/>
      <c r="W36" s="25"/>
      <c r="X36" s="25"/>
      <c r="Y36" s="5"/>
      <c r="Z36" s="6"/>
      <c r="AA36" s="5"/>
      <c r="AB36" s="6"/>
      <c r="AC36" s="5"/>
      <c r="AD36" s="6"/>
      <c r="AE36" s="7"/>
      <c r="AF36" s="8"/>
      <c r="AG36" s="5"/>
      <c r="AH36" s="6"/>
      <c r="AI36" s="25"/>
      <c r="AJ36" s="25"/>
      <c r="AK36" s="5"/>
      <c r="AL36" s="6"/>
      <c r="AM36" s="127">
        <f>I37+O37+U37+AA37+AG37</f>
        <v>0</v>
      </c>
      <c r="AN36" s="89">
        <f>J37+P37+V37+AB37+AH37</f>
        <v>0</v>
      </c>
      <c r="AO36" s="89">
        <f>M37+S37+Y37+AE37+AK37</f>
        <v>0</v>
      </c>
      <c r="AP36" s="89">
        <f>AN36-AO36</f>
        <v>0</v>
      </c>
      <c r="AQ36" s="79">
        <f>AK36+AI36+AG36+AE36+AC36+AA36+Y36+W36+U36+S36+Q36+O36+M36+K36+I36</f>
        <v>0</v>
      </c>
      <c r="AR36" s="79">
        <f>AL36+AJ36+AH36+AF36+AD36+AB36+Z36+X36+V36+T36+R36+P36+N36+L36+J36</f>
        <v>0</v>
      </c>
      <c r="AS36" s="79">
        <f>AQ36-AR36</f>
        <v>0</v>
      </c>
      <c r="AT36" s="79"/>
    </row>
    <row r="37" spans="1:46" s="1" customFormat="1" ht="12.75" customHeight="1">
      <c r="A37" s="80"/>
      <c r="B37" s="115"/>
      <c r="C37" s="99"/>
      <c r="D37" s="99"/>
      <c r="E37" s="99"/>
      <c r="F37" s="99"/>
      <c r="G37" s="99"/>
      <c r="H37" s="99"/>
      <c r="I37" s="46"/>
      <c r="J37" s="121"/>
      <c r="K37" s="122"/>
      <c r="L37" s="123"/>
      <c r="M37" s="121"/>
      <c r="N37" s="123"/>
      <c r="O37" s="46"/>
      <c r="P37" s="121"/>
      <c r="Q37" s="122"/>
      <c r="R37" s="123"/>
      <c r="S37" s="121"/>
      <c r="T37" s="123"/>
      <c r="U37" s="46"/>
      <c r="V37" s="121"/>
      <c r="W37" s="122"/>
      <c r="X37" s="123"/>
      <c r="Y37" s="121"/>
      <c r="Z37" s="123"/>
      <c r="AA37" s="46"/>
      <c r="AB37" s="121"/>
      <c r="AC37" s="122"/>
      <c r="AD37" s="123"/>
      <c r="AE37" s="121"/>
      <c r="AF37" s="123"/>
      <c r="AG37" s="46"/>
      <c r="AH37" s="121"/>
      <c r="AI37" s="122"/>
      <c r="AJ37" s="123"/>
      <c r="AK37" s="121"/>
      <c r="AL37" s="123"/>
      <c r="AM37" s="128"/>
      <c r="AN37" s="89"/>
      <c r="AO37" s="89"/>
      <c r="AP37" s="89"/>
      <c r="AQ37" s="79"/>
      <c r="AR37" s="79"/>
      <c r="AS37" s="79"/>
      <c r="AT37" s="79"/>
    </row>
    <row r="38" spans="1:46" s="1" customFormat="1" ht="12.75" customHeight="1">
      <c r="A38" s="80">
        <v>2</v>
      </c>
      <c r="B38" s="115" t="s">
        <v>36</v>
      </c>
      <c r="C38" s="5"/>
      <c r="D38" s="6"/>
      <c r="E38" s="25"/>
      <c r="F38" s="25"/>
      <c r="G38" s="5"/>
      <c r="H38" s="6"/>
      <c r="I38" s="88"/>
      <c r="J38" s="88"/>
      <c r="K38" s="88"/>
      <c r="L38" s="88"/>
      <c r="M38" s="88"/>
      <c r="N38" s="88"/>
      <c r="O38" s="5"/>
      <c r="P38" s="6"/>
      <c r="Q38" s="5"/>
      <c r="R38" s="6"/>
      <c r="S38" s="7"/>
      <c r="T38" s="8"/>
      <c r="U38" s="5"/>
      <c r="V38" s="6"/>
      <c r="W38" s="25"/>
      <c r="X38" s="25"/>
      <c r="Y38" s="5"/>
      <c r="Z38" s="6"/>
      <c r="AA38" s="5"/>
      <c r="AB38" s="6"/>
      <c r="AC38" s="5"/>
      <c r="AD38" s="6"/>
      <c r="AE38" s="7"/>
      <c r="AF38" s="8"/>
      <c r="AG38" s="5"/>
      <c r="AH38" s="6"/>
      <c r="AI38" s="25"/>
      <c r="AJ38" s="25"/>
      <c r="AK38" s="5"/>
      <c r="AL38" s="6"/>
      <c r="AM38" s="127">
        <f>C39+O39+U39+AA39+AG39</f>
        <v>0</v>
      </c>
      <c r="AN38" s="89">
        <f>D39+P39+V39+AH39+AB39</f>
        <v>0</v>
      </c>
      <c r="AO38" s="89">
        <f>G39+S39+Y39+AE39+AK39</f>
        <v>0</v>
      </c>
      <c r="AP38" s="89">
        <f>AN38-AO38</f>
        <v>0</v>
      </c>
      <c r="AQ38" s="79">
        <f>AK38+AI38+AG38+AE38+AC38+AA38+Y38+W38+U38+S38+Q38+O38+G38+E38+C38</f>
        <v>0</v>
      </c>
      <c r="AR38" s="79">
        <f>AL38+AJ38+AH38+AF38+AD38+AB38+Z38+X38+V38+T38+R38+P38+H38+F38+D38</f>
        <v>0</v>
      </c>
      <c r="AS38" s="79">
        <f>AQ38-AR38</f>
        <v>0</v>
      </c>
      <c r="AT38" s="79"/>
    </row>
    <row r="39" spans="1:46" s="1" customFormat="1" ht="12.75" customHeight="1">
      <c r="A39" s="80"/>
      <c r="B39" s="115"/>
      <c r="C39" s="46"/>
      <c r="D39" s="121"/>
      <c r="E39" s="122"/>
      <c r="F39" s="123"/>
      <c r="G39" s="121"/>
      <c r="H39" s="123"/>
      <c r="I39" s="88"/>
      <c r="J39" s="88"/>
      <c r="K39" s="88"/>
      <c r="L39" s="88"/>
      <c r="M39" s="88"/>
      <c r="N39" s="88"/>
      <c r="O39" s="46"/>
      <c r="P39" s="121"/>
      <c r="Q39" s="122"/>
      <c r="R39" s="123"/>
      <c r="S39" s="121"/>
      <c r="T39" s="123"/>
      <c r="U39" s="46"/>
      <c r="V39" s="121"/>
      <c r="W39" s="122"/>
      <c r="X39" s="123"/>
      <c r="Y39" s="121"/>
      <c r="Z39" s="123"/>
      <c r="AA39" s="46"/>
      <c r="AB39" s="121"/>
      <c r="AC39" s="122"/>
      <c r="AD39" s="123"/>
      <c r="AE39" s="121"/>
      <c r="AF39" s="123"/>
      <c r="AG39" s="46"/>
      <c r="AH39" s="121"/>
      <c r="AI39" s="122"/>
      <c r="AJ39" s="123"/>
      <c r="AK39" s="121"/>
      <c r="AL39" s="123"/>
      <c r="AM39" s="128"/>
      <c r="AN39" s="89"/>
      <c r="AO39" s="89"/>
      <c r="AP39" s="89"/>
      <c r="AQ39" s="79"/>
      <c r="AR39" s="79"/>
      <c r="AS39" s="79"/>
      <c r="AT39" s="79"/>
    </row>
    <row r="40" spans="1:46" s="1" customFormat="1" ht="12.75" customHeight="1">
      <c r="A40" s="80">
        <v>3</v>
      </c>
      <c r="B40" s="81" t="s">
        <v>43</v>
      </c>
      <c r="C40" s="5"/>
      <c r="D40" s="6"/>
      <c r="E40" s="25"/>
      <c r="F40" s="25"/>
      <c r="G40" s="5"/>
      <c r="H40" s="6"/>
      <c r="I40" s="5"/>
      <c r="J40" s="6"/>
      <c r="K40" s="25"/>
      <c r="L40" s="25"/>
      <c r="M40" s="5"/>
      <c r="N40" s="6"/>
      <c r="O40" s="83"/>
      <c r="P40" s="83"/>
      <c r="Q40" s="83"/>
      <c r="R40" s="83"/>
      <c r="S40" s="83"/>
      <c r="T40" s="83"/>
      <c r="U40" s="5"/>
      <c r="V40" s="6"/>
      <c r="W40" s="25"/>
      <c r="X40" s="25"/>
      <c r="Y40" s="5"/>
      <c r="Z40" s="6"/>
      <c r="AA40" s="5"/>
      <c r="AB40" s="6"/>
      <c r="AC40" s="5"/>
      <c r="AD40" s="6"/>
      <c r="AE40" s="7"/>
      <c r="AF40" s="8"/>
      <c r="AG40" s="5"/>
      <c r="AH40" s="6"/>
      <c r="AI40" s="25"/>
      <c r="AJ40" s="25"/>
      <c r="AK40" s="5"/>
      <c r="AL40" s="6"/>
      <c r="AM40" s="127">
        <f>I41+U41+AA41+AG41+C41</f>
        <v>0</v>
      </c>
      <c r="AN40" s="89">
        <f>J41+D41+V41+AH41+AB41</f>
        <v>0</v>
      </c>
      <c r="AO40" s="86">
        <f>G41+M41+Y41+AE41+AK41</f>
        <v>0</v>
      </c>
      <c r="AP40" s="86">
        <f>AN40-AO40</f>
        <v>0</v>
      </c>
      <c r="AQ40" s="79">
        <f>AK40+AI40+AG40+AE40+AC40+AA40+Y40+W40+U40+M40+K40+I40+G40+E40+C40</f>
        <v>0</v>
      </c>
      <c r="AR40" s="79">
        <f>AL40+AJ40+AH40+AF40+AD40+AB40+Z40+X40+V40+N40+L40+J40+H40+F40+D40</f>
        <v>0</v>
      </c>
      <c r="AS40" s="79">
        <f>AQ40-AR40</f>
        <v>0</v>
      </c>
      <c r="AT40" s="79"/>
    </row>
    <row r="41" spans="1:46" s="1" customFormat="1" ht="12.75" customHeight="1">
      <c r="A41" s="80"/>
      <c r="B41" s="81"/>
      <c r="C41" s="46"/>
      <c r="D41" s="121"/>
      <c r="E41" s="122"/>
      <c r="F41" s="123"/>
      <c r="G41" s="121"/>
      <c r="H41" s="123"/>
      <c r="I41" s="46"/>
      <c r="J41" s="121"/>
      <c r="K41" s="122"/>
      <c r="L41" s="123"/>
      <c r="M41" s="121"/>
      <c r="N41" s="123"/>
      <c r="O41" s="83"/>
      <c r="P41" s="83"/>
      <c r="Q41" s="83"/>
      <c r="R41" s="83"/>
      <c r="S41" s="83"/>
      <c r="T41" s="83"/>
      <c r="U41" s="46"/>
      <c r="V41" s="121"/>
      <c r="W41" s="122"/>
      <c r="X41" s="123"/>
      <c r="Y41" s="121"/>
      <c r="Z41" s="123"/>
      <c r="AA41" s="46"/>
      <c r="AB41" s="121"/>
      <c r="AC41" s="122"/>
      <c r="AD41" s="123"/>
      <c r="AE41" s="121"/>
      <c r="AF41" s="123"/>
      <c r="AG41" s="46"/>
      <c r="AH41" s="121"/>
      <c r="AI41" s="122"/>
      <c r="AJ41" s="123"/>
      <c r="AK41" s="121"/>
      <c r="AL41" s="123"/>
      <c r="AM41" s="128"/>
      <c r="AN41" s="89"/>
      <c r="AO41" s="86"/>
      <c r="AP41" s="86"/>
      <c r="AQ41" s="79"/>
      <c r="AR41" s="79"/>
      <c r="AS41" s="79"/>
      <c r="AT41" s="79"/>
    </row>
    <row r="42" spans="1:46" s="1" customFormat="1" ht="12.75" customHeight="1">
      <c r="A42" s="80" t="s">
        <v>12</v>
      </c>
      <c r="B42" s="81" t="s">
        <v>55</v>
      </c>
      <c r="C42" s="5"/>
      <c r="D42" s="6"/>
      <c r="E42" s="25"/>
      <c r="F42" s="25"/>
      <c r="G42" s="5"/>
      <c r="H42" s="6"/>
      <c r="I42" s="5"/>
      <c r="J42" s="6"/>
      <c r="K42" s="25"/>
      <c r="L42" s="25"/>
      <c r="M42" s="5"/>
      <c r="N42" s="6"/>
      <c r="O42" s="5"/>
      <c r="P42" s="6"/>
      <c r="Q42" s="5"/>
      <c r="R42" s="6"/>
      <c r="S42" s="7"/>
      <c r="T42" s="8"/>
      <c r="U42" s="83"/>
      <c r="V42" s="83"/>
      <c r="W42" s="83"/>
      <c r="X42" s="83"/>
      <c r="Y42" s="83"/>
      <c r="Z42" s="83"/>
      <c r="AA42" s="5"/>
      <c r="AB42" s="6"/>
      <c r="AC42" s="5"/>
      <c r="AD42" s="6"/>
      <c r="AE42" s="7"/>
      <c r="AF42" s="8"/>
      <c r="AG42" s="5"/>
      <c r="AH42" s="6"/>
      <c r="AI42" s="25"/>
      <c r="AJ42" s="25"/>
      <c r="AK42" s="5"/>
      <c r="AL42" s="6"/>
      <c r="AM42" s="127">
        <f>I43+O43+AA43+AG43+C43</f>
        <v>0</v>
      </c>
      <c r="AN42" s="89">
        <f>J43+P43+D43+AB43+AH43</f>
        <v>0</v>
      </c>
      <c r="AO42" s="86">
        <f>G43+M43+S43+AE43+AK43</f>
        <v>0</v>
      </c>
      <c r="AP42" s="86">
        <f>AN42-AO42</f>
        <v>0</v>
      </c>
      <c r="AQ42" s="79">
        <f>AK42+AI42+AG42+AE42+AC42+AA42+S42+Q42+O42+M42+K42+I42+G42+E42+C42</f>
        <v>0</v>
      </c>
      <c r="AR42" s="79">
        <f>AL42+AJ42+AH42+AF42+AD42+AB42+T42+R42+P42+N42+L42+J42+H42+F42+D42</f>
        <v>0</v>
      </c>
      <c r="AS42" s="79">
        <f>AQ42-AR42</f>
        <v>0</v>
      </c>
      <c r="AT42" s="79"/>
    </row>
    <row r="43" spans="1:46" s="1" customFormat="1" ht="12.75" customHeight="1">
      <c r="A43" s="80"/>
      <c r="B43" s="81"/>
      <c r="C43" s="46"/>
      <c r="D43" s="121"/>
      <c r="E43" s="122"/>
      <c r="F43" s="123"/>
      <c r="G43" s="121"/>
      <c r="H43" s="123"/>
      <c r="I43" s="46"/>
      <c r="J43" s="121"/>
      <c r="K43" s="122"/>
      <c r="L43" s="123"/>
      <c r="M43" s="121"/>
      <c r="N43" s="123"/>
      <c r="O43" s="46"/>
      <c r="P43" s="121"/>
      <c r="Q43" s="122"/>
      <c r="R43" s="123"/>
      <c r="S43" s="121"/>
      <c r="T43" s="123"/>
      <c r="U43" s="83"/>
      <c r="V43" s="83"/>
      <c r="W43" s="83"/>
      <c r="X43" s="83"/>
      <c r="Y43" s="83"/>
      <c r="Z43" s="83"/>
      <c r="AA43" s="46"/>
      <c r="AB43" s="121"/>
      <c r="AC43" s="122"/>
      <c r="AD43" s="123"/>
      <c r="AE43" s="121"/>
      <c r="AF43" s="123"/>
      <c r="AG43" s="46"/>
      <c r="AH43" s="121"/>
      <c r="AI43" s="122"/>
      <c r="AJ43" s="123"/>
      <c r="AK43" s="121"/>
      <c r="AL43" s="123"/>
      <c r="AM43" s="128"/>
      <c r="AN43" s="89"/>
      <c r="AO43" s="86"/>
      <c r="AP43" s="86"/>
      <c r="AQ43" s="79"/>
      <c r="AR43" s="79"/>
      <c r="AS43" s="79"/>
      <c r="AT43" s="79"/>
    </row>
    <row r="44" spans="1:46" s="1" customFormat="1" ht="12.75" customHeight="1">
      <c r="A44" s="80" t="s">
        <v>16</v>
      </c>
      <c r="B44" s="115" t="s">
        <v>58</v>
      </c>
      <c r="C44" s="5"/>
      <c r="D44" s="6"/>
      <c r="E44" s="25"/>
      <c r="F44" s="25"/>
      <c r="G44" s="5"/>
      <c r="H44" s="6"/>
      <c r="I44" s="5"/>
      <c r="J44" s="6"/>
      <c r="K44" s="25"/>
      <c r="L44" s="25"/>
      <c r="M44" s="5"/>
      <c r="N44" s="6"/>
      <c r="O44" s="5"/>
      <c r="P44" s="6"/>
      <c r="Q44" s="5"/>
      <c r="R44" s="6"/>
      <c r="S44" s="7"/>
      <c r="T44" s="8"/>
      <c r="U44" s="5"/>
      <c r="V44" s="6"/>
      <c r="W44" s="25"/>
      <c r="X44" s="25"/>
      <c r="Y44" s="5"/>
      <c r="Z44" s="6"/>
      <c r="AA44" s="83"/>
      <c r="AB44" s="83"/>
      <c r="AC44" s="83"/>
      <c r="AD44" s="83"/>
      <c r="AE44" s="83"/>
      <c r="AF44" s="83"/>
      <c r="AG44" s="5"/>
      <c r="AH44" s="6"/>
      <c r="AI44" s="25"/>
      <c r="AJ44" s="25"/>
      <c r="AK44" s="5"/>
      <c r="AL44" s="6"/>
      <c r="AM44" s="127">
        <f>I45+O45+U45+AG45+C45</f>
        <v>0</v>
      </c>
      <c r="AN44" s="89">
        <f>J45+P45+V45+D45+AH45</f>
        <v>0</v>
      </c>
      <c r="AO44" s="89">
        <f>G45+M45+S45+Y45+AK45</f>
        <v>0</v>
      </c>
      <c r="AP44" s="89">
        <f>AN44-AO44</f>
        <v>0</v>
      </c>
      <c r="AQ44" s="79">
        <f>AK44+AI44+AG44+Y44+W44+U44+S44+Q44+O44+M44+K44+I44+G44+E44+C44</f>
        <v>0</v>
      </c>
      <c r="AR44" s="79">
        <f>AL44+AJ44+AH44+Z44+X44+V44+T44+R44+P44+N44+L44+J44+H44+F44+D44</f>
        <v>0</v>
      </c>
      <c r="AS44" s="79">
        <f>AQ44-AR44</f>
        <v>0</v>
      </c>
      <c r="AT44" s="79"/>
    </row>
    <row r="45" spans="1:46" s="1" customFormat="1" ht="12.75" customHeight="1">
      <c r="A45" s="80"/>
      <c r="B45" s="115"/>
      <c r="C45" s="46"/>
      <c r="D45" s="121"/>
      <c r="E45" s="122"/>
      <c r="F45" s="123"/>
      <c r="G45" s="121"/>
      <c r="H45" s="123"/>
      <c r="I45" s="46"/>
      <c r="J45" s="121"/>
      <c r="K45" s="122"/>
      <c r="L45" s="123"/>
      <c r="M45" s="121"/>
      <c r="N45" s="123"/>
      <c r="O45" s="46"/>
      <c r="P45" s="121"/>
      <c r="Q45" s="122"/>
      <c r="R45" s="123"/>
      <c r="S45" s="121"/>
      <c r="T45" s="123"/>
      <c r="U45" s="46"/>
      <c r="V45" s="121"/>
      <c r="W45" s="122"/>
      <c r="X45" s="123"/>
      <c r="Y45" s="121"/>
      <c r="Z45" s="123"/>
      <c r="AA45" s="83"/>
      <c r="AB45" s="83"/>
      <c r="AC45" s="83"/>
      <c r="AD45" s="83"/>
      <c r="AE45" s="83"/>
      <c r="AF45" s="83"/>
      <c r="AG45" s="46"/>
      <c r="AH45" s="121"/>
      <c r="AI45" s="122"/>
      <c r="AJ45" s="123"/>
      <c r="AK45" s="121"/>
      <c r="AL45" s="123"/>
      <c r="AM45" s="128"/>
      <c r="AN45" s="89"/>
      <c r="AO45" s="89"/>
      <c r="AP45" s="89"/>
      <c r="AQ45" s="89"/>
      <c r="AR45" s="89"/>
      <c r="AS45" s="89"/>
      <c r="AT45" s="89"/>
    </row>
    <row r="46" spans="1:46" s="1" customFormat="1" ht="12.75" customHeight="1">
      <c r="A46" s="80" t="s">
        <v>22</v>
      </c>
      <c r="B46" s="115" t="s">
        <v>61</v>
      </c>
      <c r="C46" s="5"/>
      <c r="D46" s="6"/>
      <c r="E46" s="25"/>
      <c r="F46" s="25"/>
      <c r="G46" s="5"/>
      <c r="H46" s="6"/>
      <c r="I46" s="5"/>
      <c r="J46" s="6"/>
      <c r="K46" s="25"/>
      <c r="L46" s="25"/>
      <c r="M46" s="5"/>
      <c r="N46" s="6"/>
      <c r="O46" s="5"/>
      <c r="P46" s="6"/>
      <c r="Q46" s="5"/>
      <c r="R46" s="6"/>
      <c r="S46" s="7"/>
      <c r="T46" s="8"/>
      <c r="U46" s="5"/>
      <c r="V46" s="6"/>
      <c r="W46" s="25"/>
      <c r="X46" s="25"/>
      <c r="Y46" s="5"/>
      <c r="Z46" s="6"/>
      <c r="AA46" s="5"/>
      <c r="AB46" s="6"/>
      <c r="AC46" s="5"/>
      <c r="AD46" s="6"/>
      <c r="AE46" s="7"/>
      <c r="AF46" s="8"/>
      <c r="AG46" s="124"/>
      <c r="AH46" s="124"/>
      <c r="AI46" s="124"/>
      <c r="AJ46" s="124"/>
      <c r="AK46" s="124"/>
      <c r="AL46" s="124"/>
      <c r="AM46" s="127">
        <f>I47+O47+U47+AA47+C47</f>
        <v>0</v>
      </c>
      <c r="AN46" s="89">
        <f>J47+P47+V47+AB47+D47</f>
        <v>0</v>
      </c>
      <c r="AO46" s="89">
        <f>G47+M47+S47+Y47+AE47</f>
        <v>0</v>
      </c>
      <c r="AP46" s="89">
        <f>AN46-AO46</f>
        <v>0</v>
      </c>
      <c r="AQ46" s="79">
        <f>AE46+AC46+AA46+Y46+W46+U46+S46+Q46+O46+M46+K46+I46+G46+E46+C46</f>
        <v>0</v>
      </c>
      <c r="AR46" s="79">
        <f>AF46+AD46+AB46+Z46+X46+V46+T46+R46+P46+N46+L46+J46+H46+F46+D46</f>
        <v>0</v>
      </c>
      <c r="AS46" s="79">
        <f>AQ46-AR46</f>
        <v>0</v>
      </c>
      <c r="AT46" s="79"/>
    </row>
    <row r="47" spans="1:46" ht="12.75" customHeight="1">
      <c r="A47" s="80"/>
      <c r="B47" s="115"/>
      <c r="C47" s="46"/>
      <c r="D47" s="121"/>
      <c r="E47" s="122"/>
      <c r="F47" s="123"/>
      <c r="G47" s="121"/>
      <c r="H47" s="123"/>
      <c r="I47" s="46"/>
      <c r="J47" s="121"/>
      <c r="K47" s="122"/>
      <c r="L47" s="123"/>
      <c r="M47" s="121"/>
      <c r="N47" s="123"/>
      <c r="O47" s="46"/>
      <c r="P47" s="121"/>
      <c r="Q47" s="122"/>
      <c r="R47" s="123"/>
      <c r="S47" s="121"/>
      <c r="T47" s="123"/>
      <c r="U47" s="46"/>
      <c r="V47" s="121"/>
      <c r="W47" s="122"/>
      <c r="X47" s="123"/>
      <c r="Y47" s="121"/>
      <c r="Z47" s="123"/>
      <c r="AA47" s="46"/>
      <c r="AB47" s="121"/>
      <c r="AC47" s="122"/>
      <c r="AD47" s="123"/>
      <c r="AE47" s="121"/>
      <c r="AF47" s="123"/>
      <c r="AG47" s="124"/>
      <c r="AH47" s="124"/>
      <c r="AI47" s="124"/>
      <c r="AJ47" s="124"/>
      <c r="AK47" s="124"/>
      <c r="AL47" s="124"/>
      <c r="AM47" s="128"/>
      <c r="AN47" s="89"/>
      <c r="AO47" s="89"/>
      <c r="AP47" s="89"/>
      <c r="AQ47" s="89"/>
      <c r="AR47" s="89"/>
      <c r="AS47" s="89"/>
      <c r="AT47" s="89"/>
    </row>
    <row r="48" spans="2:14" ht="12.7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2:14" ht="12.7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2" spans="3:25" ht="12.75" customHeight="1">
      <c r="C52" s="27" t="s">
        <v>23</v>
      </c>
      <c r="D52" s="27"/>
      <c r="E52" s="27" t="s">
        <v>19</v>
      </c>
      <c r="F52" s="27"/>
      <c r="G52" s="27" t="s">
        <v>15</v>
      </c>
      <c r="J52" s="27"/>
      <c r="K52" s="27"/>
      <c r="L52" s="27"/>
      <c r="M52" s="27"/>
      <c r="N52" s="27"/>
      <c r="P52" s="67" t="str">
        <f>TRIM(B6)</f>
        <v>A1</v>
      </c>
      <c r="Y52" s="67" t="str">
        <f>TRIM(B16)</f>
        <v>A6</v>
      </c>
    </row>
    <row r="53" spans="3:25" ht="12.75" customHeight="1">
      <c r="C53" s="27" t="s">
        <v>17</v>
      </c>
      <c r="D53" s="27"/>
      <c r="E53" s="27" t="s">
        <v>14</v>
      </c>
      <c r="F53" s="27"/>
      <c r="G53" s="27" t="s">
        <v>24</v>
      </c>
      <c r="I53" s="27"/>
      <c r="J53" s="27"/>
      <c r="K53" s="27"/>
      <c r="L53" s="27"/>
      <c r="M53" s="27"/>
      <c r="N53" s="27"/>
      <c r="P53" s="67" t="str">
        <f>TRIM(B21)</f>
        <v>B1</v>
      </c>
      <c r="Y53" s="67" t="str">
        <f>TRIM(B31)</f>
        <v>B6</v>
      </c>
    </row>
    <row r="54" spans="3:25" ht="12.75" customHeight="1">
      <c r="C54" s="27" t="s">
        <v>13</v>
      </c>
      <c r="D54" s="27"/>
      <c r="E54" s="27" t="s">
        <v>7</v>
      </c>
      <c r="F54" s="27"/>
      <c r="G54" s="27" t="s">
        <v>25</v>
      </c>
      <c r="I54" s="27"/>
      <c r="J54" s="27"/>
      <c r="K54" s="27"/>
      <c r="L54" s="27"/>
      <c r="M54" s="27"/>
      <c r="N54" s="27"/>
      <c r="P54" s="67" t="str">
        <f>TRIM(B36)</f>
        <v>C1</v>
      </c>
      <c r="Y54" s="67" t="str">
        <f>TRIM(B46)</f>
        <v>C6</v>
      </c>
    </row>
    <row r="55" spans="3:25" ht="12.75" customHeight="1">
      <c r="C55" s="27" t="s">
        <v>9</v>
      </c>
      <c r="D55" s="27"/>
      <c r="E55" s="27" t="s">
        <v>26</v>
      </c>
      <c r="F55" s="27"/>
      <c r="G55" s="27" t="s">
        <v>18</v>
      </c>
      <c r="I55" s="27"/>
      <c r="J55" s="27"/>
      <c r="K55" s="27"/>
      <c r="L55" s="27"/>
      <c r="M55" s="27"/>
      <c r="N55" s="27"/>
      <c r="P55" s="67" t="str">
        <f>TRIM(B8)</f>
        <v>A2</v>
      </c>
      <c r="Y55" s="67" t="str">
        <f>TRIM(B14)</f>
        <v>A5</v>
      </c>
    </row>
    <row r="56" spans="3:25" ht="12.75" customHeight="1">
      <c r="C56" s="27" t="s">
        <v>11</v>
      </c>
      <c r="D56" s="27"/>
      <c r="E56" s="27" t="s">
        <v>21</v>
      </c>
      <c r="F56" s="27"/>
      <c r="G56" s="27" t="s">
        <v>27</v>
      </c>
      <c r="I56" s="27"/>
      <c r="J56" s="27"/>
      <c r="K56" s="27"/>
      <c r="L56" s="27"/>
      <c r="M56" s="27"/>
      <c r="N56" s="27"/>
      <c r="P56" s="67" t="str">
        <f>TRIM(B23)</f>
        <v>B2</v>
      </c>
      <c r="Y56" s="67" t="str">
        <f>TRIM(B29)</f>
        <v>B5</v>
      </c>
    </row>
    <row r="57" spans="16:25" ht="12.75" customHeight="1">
      <c r="P57" s="67" t="str">
        <f>TRIM(B38)</f>
        <v>C2</v>
      </c>
      <c r="Y57" s="67" t="str">
        <f>TRIM(B44)</f>
        <v>C5</v>
      </c>
    </row>
    <row r="58" spans="16:25" ht="12.75" customHeight="1">
      <c r="P58" s="67" t="str">
        <f>TRIM(B10)</f>
        <v>A3</v>
      </c>
      <c r="Y58" s="67" t="str">
        <f>TRIM(B12)</f>
        <v>A4</v>
      </c>
    </row>
    <row r="59" spans="16:25" ht="12.75" customHeight="1">
      <c r="P59" s="67" t="str">
        <f>TRIM(B25)</f>
        <v>B3</v>
      </c>
      <c r="Y59" s="67" t="str">
        <f>TRIM(B27)</f>
        <v>B4</v>
      </c>
    </row>
    <row r="60" spans="16:25" ht="12.75" customHeight="1">
      <c r="P60" s="67" t="str">
        <f>TRIM(B40)</f>
        <v>C3</v>
      </c>
      <c r="Y60" s="67" t="str">
        <f>TRIM(B42)</f>
        <v>C4</v>
      </c>
    </row>
    <row r="61" spans="16:25" ht="12.75" customHeight="1">
      <c r="P61" s="67" t="str">
        <f>TRIM(B6)</f>
        <v>A1</v>
      </c>
      <c r="Y61" s="67" t="str">
        <f>TRIM(B14)</f>
        <v>A5</v>
      </c>
    </row>
    <row r="62" spans="16:25" ht="12.75" customHeight="1">
      <c r="P62" s="67" t="str">
        <f>TRIM(B21)</f>
        <v>B1</v>
      </c>
      <c r="Y62" s="67" t="str">
        <f>TRIM(B29)</f>
        <v>B5</v>
      </c>
    </row>
    <row r="63" spans="16:25" ht="12.75" customHeight="1">
      <c r="P63" s="67" t="str">
        <f>TRIM(B36)</f>
        <v>C1</v>
      </c>
      <c r="Y63" s="67" t="str">
        <f>TRIM(B44)</f>
        <v>C5</v>
      </c>
    </row>
    <row r="64" spans="16:25" ht="12.75" customHeight="1">
      <c r="P64" s="67" t="str">
        <f>TRIM(B8)</f>
        <v>A2</v>
      </c>
      <c r="Y64" s="67" t="str">
        <f>TRIM(B12)</f>
        <v>A4</v>
      </c>
    </row>
    <row r="65" spans="16:25" ht="12.75" customHeight="1">
      <c r="P65" s="67" t="str">
        <f>TRIM(B23)</f>
        <v>B2</v>
      </c>
      <c r="Y65" s="67" t="str">
        <f>TRIM(B27)</f>
        <v>B4</v>
      </c>
    </row>
    <row r="66" spans="16:25" ht="12.75" customHeight="1">
      <c r="P66" s="67" t="str">
        <f>TRIM(B38)</f>
        <v>C2</v>
      </c>
      <c r="Y66" s="67" t="str">
        <f>TRIM(B42)</f>
        <v>C4</v>
      </c>
    </row>
    <row r="67" spans="16:25" ht="12.75" customHeight="1">
      <c r="P67" s="67" t="str">
        <f>TRIM(B10)</f>
        <v>A3</v>
      </c>
      <c r="Y67" s="67" t="str">
        <f>TRIM(B16)</f>
        <v>A6</v>
      </c>
    </row>
    <row r="68" spans="16:25" ht="12.75" customHeight="1">
      <c r="P68" s="67" t="str">
        <f>TRIM(B25)</f>
        <v>B3</v>
      </c>
      <c r="Y68" s="67" t="str">
        <f>TRIM(B31)</f>
        <v>B6</v>
      </c>
    </row>
    <row r="69" spans="16:25" ht="12.75" customHeight="1">
      <c r="P69" s="67" t="str">
        <f>TRIM(B40)</f>
        <v>C3</v>
      </c>
      <c r="Y69" s="67" t="str">
        <f>TRIM(B46)</f>
        <v>C6</v>
      </c>
    </row>
    <row r="70" spans="16:25" ht="12.75" customHeight="1">
      <c r="P70" s="67" t="str">
        <f>TRIM(B6)</f>
        <v>A1</v>
      </c>
      <c r="Y70" s="67" t="str">
        <f>TRIM(B12)</f>
        <v>A4</v>
      </c>
    </row>
    <row r="71" spans="16:25" ht="12.75" customHeight="1">
      <c r="P71" s="67" t="str">
        <f>TRIM(B21)</f>
        <v>B1</v>
      </c>
      <c r="Y71" s="67" t="str">
        <f>TRIM(B27)</f>
        <v>B4</v>
      </c>
    </row>
    <row r="72" spans="16:25" ht="12.75" customHeight="1">
      <c r="P72" s="67" t="str">
        <f>TRIM(B36)</f>
        <v>C1</v>
      </c>
      <c r="Y72" s="67" t="str">
        <f>TRIM(B42)</f>
        <v>C4</v>
      </c>
    </row>
    <row r="73" spans="16:25" ht="12.75" customHeight="1">
      <c r="P73" s="67" t="str">
        <f>TRIM(B8)</f>
        <v>A2</v>
      </c>
      <c r="Y73" s="67" t="str">
        <f>TRIM(B10)</f>
        <v>A3</v>
      </c>
    </row>
    <row r="74" spans="16:25" ht="12.75" customHeight="1">
      <c r="P74" s="67" t="str">
        <f>TRIM(B23)</f>
        <v>B2</v>
      </c>
      <c r="Y74" s="67" t="str">
        <f>TRIM(B25)</f>
        <v>B3</v>
      </c>
    </row>
    <row r="75" spans="16:25" ht="12.75" customHeight="1">
      <c r="P75" s="67" t="str">
        <f>TRIM(B38)</f>
        <v>C2</v>
      </c>
      <c r="Y75" s="67" t="str">
        <f>TRIM(B40)</f>
        <v>C3</v>
      </c>
    </row>
    <row r="76" spans="16:25" ht="12.75" customHeight="1">
      <c r="P76" s="67" t="str">
        <f>TRIM(B14)</f>
        <v>A5</v>
      </c>
      <c r="Y76" s="67" t="str">
        <f>TRIM(B16)</f>
        <v>A6</v>
      </c>
    </row>
    <row r="77" spans="16:25" ht="12.75" customHeight="1">
      <c r="P77" s="67" t="str">
        <f>TRIM(B29)</f>
        <v>B5</v>
      </c>
      <c r="Y77" s="67" t="str">
        <f>TRIM(B31)</f>
        <v>B6</v>
      </c>
    </row>
    <row r="78" spans="16:25" ht="12.75" customHeight="1">
      <c r="P78" s="67" t="str">
        <f>TRIM(B44)</f>
        <v>C5</v>
      </c>
      <c r="Y78" s="67" t="str">
        <f>TRIM(B46)</f>
        <v>C6</v>
      </c>
    </row>
    <row r="79" spans="16:25" ht="12.75" customHeight="1">
      <c r="P79" s="67" t="str">
        <f>TRIM(B6)</f>
        <v>A1</v>
      </c>
      <c r="Y79" s="67" t="str">
        <f>TRIM(B10)</f>
        <v>A3</v>
      </c>
    </row>
    <row r="80" spans="16:25" ht="12.75" customHeight="1">
      <c r="P80" s="67" t="str">
        <f>TRIM(B21)</f>
        <v>B1</v>
      </c>
      <c r="Y80" s="67" t="str">
        <f>TRIM(B25)</f>
        <v>B3</v>
      </c>
    </row>
    <row r="81" spans="16:25" ht="12.75" customHeight="1">
      <c r="P81" s="67" t="str">
        <f>TRIM(B36)</f>
        <v>C1</v>
      </c>
      <c r="Y81" s="67" t="str">
        <f>TRIM(B40)</f>
        <v>C3</v>
      </c>
    </row>
    <row r="82" spans="16:25" ht="12.75" customHeight="1">
      <c r="P82" s="67" t="str">
        <f>TRIM(B8)</f>
        <v>A2</v>
      </c>
      <c r="Y82" s="67" t="str">
        <f>TRIM(B16)</f>
        <v>A6</v>
      </c>
    </row>
    <row r="83" spans="16:25" ht="12.75" customHeight="1">
      <c r="P83" s="67" t="str">
        <f>TRIM(B23)</f>
        <v>B2</v>
      </c>
      <c r="Y83" s="67" t="str">
        <f>TRIM(B31)</f>
        <v>B6</v>
      </c>
    </row>
    <row r="84" spans="16:25" ht="12.75" customHeight="1">
      <c r="P84" s="67" t="str">
        <f>TRIM(B38)</f>
        <v>C2</v>
      </c>
      <c r="Y84" s="67" t="str">
        <f>TRIM(B46)</f>
        <v>C6</v>
      </c>
    </row>
    <row r="85" spans="16:25" ht="12.75" customHeight="1">
      <c r="P85" s="67" t="str">
        <f>TRIM(B12)</f>
        <v>A4</v>
      </c>
      <c r="Y85" s="67" t="str">
        <f>TRIM(B14)</f>
        <v>A5</v>
      </c>
    </row>
    <row r="86" spans="16:25" ht="12.75" customHeight="1">
      <c r="P86" s="67" t="str">
        <f>TRIM(B27)</f>
        <v>B4</v>
      </c>
      <c r="Y86" s="67" t="str">
        <f>TRIM(B29)</f>
        <v>B5</v>
      </c>
    </row>
    <row r="87" spans="16:25" ht="12.75" customHeight="1">
      <c r="P87" s="67" t="str">
        <f>TRIM(B42)</f>
        <v>C4</v>
      </c>
      <c r="Y87" s="67" t="str">
        <f>TRIM(B44)</f>
        <v>C5</v>
      </c>
    </row>
    <row r="88" spans="16:25" ht="12.75" customHeight="1">
      <c r="P88" s="67" t="str">
        <f>TRIM(B6)</f>
        <v>A1</v>
      </c>
      <c r="Y88" s="67" t="str">
        <f>TRIM(B8)</f>
        <v>A2</v>
      </c>
    </row>
    <row r="89" spans="16:25" ht="12.75" customHeight="1">
      <c r="P89" s="67" t="str">
        <f>TRIM(B21)</f>
        <v>B1</v>
      </c>
      <c r="Y89" s="67" t="str">
        <f>TRIM(B23)</f>
        <v>B2</v>
      </c>
    </row>
    <row r="90" spans="16:25" ht="12.75" customHeight="1">
      <c r="P90" s="67" t="str">
        <f>TRIM(B36)</f>
        <v>C1</v>
      </c>
      <c r="Y90" s="67" t="str">
        <f>TRIM(B38)</f>
        <v>C2</v>
      </c>
    </row>
    <row r="91" spans="16:25" ht="12.75" customHeight="1">
      <c r="P91" s="67" t="str">
        <f>TRIM(B10)</f>
        <v>A3</v>
      </c>
      <c r="Y91" s="67" t="str">
        <f>TRIM(B14)</f>
        <v>A5</v>
      </c>
    </row>
    <row r="92" spans="16:25" ht="12.75" customHeight="1">
      <c r="P92" s="67" t="str">
        <f>TRIM(B25)</f>
        <v>B3</v>
      </c>
      <c r="Y92" s="67" t="str">
        <f>TRIM(B29)</f>
        <v>B5</v>
      </c>
    </row>
    <row r="93" spans="16:25" ht="12.75" customHeight="1">
      <c r="P93" s="67" t="str">
        <f>TRIM(B40)</f>
        <v>C3</v>
      </c>
      <c r="Y93" s="67" t="str">
        <f>TRIM(B44)</f>
        <v>C5</v>
      </c>
    </row>
    <row r="94" spans="16:25" ht="12.75" customHeight="1">
      <c r="P94" s="67" t="str">
        <f>TRIM(B12)</f>
        <v>A4</v>
      </c>
      <c r="Y94" s="67" t="str">
        <f>TRIM(B16)</f>
        <v>A6</v>
      </c>
    </row>
    <row r="95" spans="16:25" ht="12.75" customHeight="1">
      <c r="P95" s="67" t="str">
        <f>TRIM(B27)</f>
        <v>B4</v>
      </c>
      <c r="Y95" s="67" t="str">
        <f>TRIM(B31)</f>
        <v>B6</v>
      </c>
    </row>
    <row r="96" spans="16:25" ht="12.75" customHeight="1">
      <c r="P96" s="67" t="str">
        <f>TRIM(B42)</f>
        <v>C4</v>
      </c>
      <c r="Y96" s="67" t="str">
        <f>TRIM(B46)</f>
        <v>C6</v>
      </c>
    </row>
  </sheetData>
  <sheetProtection selectLockedCells="1" selectUnlockedCells="1"/>
  <mergeCells count="403">
    <mergeCell ref="AQ35:AR35"/>
    <mergeCell ref="AQ31:AQ32"/>
    <mergeCell ref="AR31:AR32"/>
    <mergeCell ref="AS31:AS32"/>
    <mergeCell ref="AH37:AJ37"/>
    <mergeCell ref="AK37:AL37"/>
    <mergeCell ref="AM31:AM32"/>
    <mergeCell ref="A33:AT34"/>
    <mergeCell ref="C35:H35"/>
    <mergeCell ref="I35:N35"/>
    <mergeCell ref="O35:T35"/>
    <mergeCell ref="U35:Z35"/>
    <mergeCell ref="AA35:AF35"/>
    <mergeCell ref="AG35:AL35"/>
    <mergeCell ref="U20:Z20"/>
    <mergeCell ref="AA20:AF20"/>
    <mergeCell ref="AG20:AL20"/>
    <mergeCell ref="A10:A11"/>
    <mergeCell ref="AE32:AF32"/>
    <mergeCell ref="AM36:AM37"/>
    <mergeCell ref="J37:L37"/>
    <mergeCell ref="M37:N37"/>
    <mergeCell ref="P37:R37"/>
    <mergeCell ref="S37:T37"/>
    <mergeCell ref="Y22:Z22"/>
    <mergeCell ref="AB22:AD22"/>
    <mergeCell ref="AE22:AF22"/>
    <mergeCell ref="AH22:AJ22"/>
    <mergeCell ref="AK22:AL22"/>
    <mergeCell ref="AE17:AF17"/>
    <mergeCell ref="A18:AT19"/>
    <mergeCell ref="C20:H20"/>
    <mergeCell ref="I20:N20"/>
    <mergeCell ref="O20:T20"/>
    <mergeCell ref="AB9:AD9"/>
    <mergeCell ref="AE9:AF9"/>
    <mergeCell ref="AB11:AD11"/>
    <mergeCell ref="AE11:AF11"/>
    <mergeCell ref="AM21:AM22"/>
    <mergeCell ref="J22:L22"/>
    <mergeCell ref="M22:N22"/>
    <mergeCell ref="P22:R22"/>
    <mergeCell ref="S22:T22"/>
    <mergeCell ref="V22:X22"/>
    <mergeCell ref="AM6:AM7"/>
    <mergeCell ref="A1:AT1"/>
    <mergeCell ref="A2:AT2"/>
    <mergeCell ref="C5:H5"/>
    <mergeCell ref="I5:N5"/>
    <mergeCell ref="O5:T5"/>
    <mergeCell ref="U5:Z5"/>
    <mergeCell ref="AA5:AF5"/>
    <mergeCell ref="AG5:AL5"/>
    <mergeCell ref="AQ5:AR5"/>
    <mergeCell ref="AK7:AL7"/>
    <mergeCell ref="V7:X7"/>
    <mergeCell ref="Y7:Z7"/>
    <mergeCell ref="J7:L7"/>
    <mergeCell ref="M7:N7"/>
    <mergeCell ref="P7:R7"/>
    <mergeCell ref="S7:T7"/>
    <mergeCell ref="AT8:AT9"/>
    <mergeCell ref="A6:A7"/>
    <mergeCell ref="B6:B7"/>
    <mergeCell ref="C6:H7"/>
    <mergeCell ref="AN6:AN7"/>
    <mergeCell ref="AO6:AO7"/>
    <mergeCell ref="AP6:AP7"/>
    <mergeCell ref="AB7:AD7"/>
    <mergeCell ref="AE7:AF7"/>
    <mergeCell ref="AH7:AJ7"/>
    <mergeCell ref="AH9:AJ9"/>
    <mergeCell ref="AK9:AL9"/>
    <mergeCell ref="AM8:AM9"/>
    <mergeCell ref="AQ8:AQ9"/>
    <mergeCell ref="AR8:AR9"/>
    <mergeCell ref="AS8:AS9"/>
    <mergeCell ref="D9:F9"/>
    <mergeCell ref="G9:H9"/>
    <mergeCell ref="P9:R9"/>
    <mergeCell ref="S9:T9"/>
    <mergeCell ref="V9:X9"/>
    <mergeCell ref="Y9:Z9"/>
    <mergeCell ref="AQ6:AQ7"/>
    <mergeCell ref="AR6:AR7"/>
    <mergeCell ref="AS6:AS7"/>
    <mergeCell ref="AT6:AT7"/>
    <mergeCell ref="A8:A9"/>
    <mergeCell ref="B8:B9"/>
    <mergeCell ref="I8:N9"/>
    <mergeCell ref="AN8:AN9"/>
    <mergeCell ref="AO8:AO9"/>
    <mergeCell ref="AP8:AP9"/>
    <mergeCell ref="M11:N11"/>
    <mergeCell ref="V11:X11"/>
    <mergeCell ref="Y11:Z11"/>
    <mergeCell ref="AH11:AJ11"/>
    <mergeCell ref="AK11:AL11"/>
    <mergeCell ref="AM10:AM11"/>
    <mergeCell ref="AR12:AR13"/>
    <mergeCell ref="AS12:AS13"/>
    <mergeCell ref="B10:B11"/>
    <mergeCell ref="O10:T11"/>
    <mergeCell ref="AN10:AN11"/>
    <mergeCell ref="AO10:AO11"/>
    <mergeCell ref="AP10:AP11"/>
    <mergeCell ref="D11:F11"/>
    <mergeCell ref="G11:H11"/>
    <mergeCell ref="J11:L11"/>
    <mergeCell ref="AB13:AD13"/>
    <mergeCell ref="AE13:AF13"/>
    <mergeCell ref="AH13:AJ13"/>
    <mergeCell ref="AK13:AL13"/>
    <mergeCell ref="AM12:AM13"/>
    <mergeCell ref="AQ12:AQ13"/>
    <mergeCell ref="D13:F13"/>
    <mergeCell ref="G13:H13"/>
    <mergeCell ref="J13:L13"/>
    <mergeCell ref="M13:N13"/>
    <mergeCell ref="P13:R13"/>
    <mergeCell ref="S13:T13"/>
    <mergeCell ref="AQ10:AQ11"/>
    <mergeCell ref="AR10:AR11"/>
    <mergeCell ref="AS10:AS11"/>
    <mergeCell ref="AT10:AT11"/>
    <mergeCell ref="A12:A13"/>
    <mergeCell ref="B12:B13"/>
    <mergeCell ref="U12:Z13"/>
    <mergeCell ref="AN12:AN13"/>
    <mergeCell ref="AO12:AO13"/>
    <mergeCell ref="AP12:AP13"/>
    <mergeCell ref="AK15:AL15"/>
    <mergeCell ref="AM14:AM15"/>
    <mergeCell ref="AQ14:AQ15"/>
    <mergeCell ref="AR14:AR15"/>
    <mergeCell ref="AS14:AS15"/>
    <mergeCell ref="AT14:AT15"/>
    <mergeCell ref="M15:N15"/>
    <mergeCell ref="P15:R15"/>
    <mergeCell ref="S15:T15"/>
    <mergeCell ref="V15:X15"/>
    <mergeCell ref="Y15:Z15"/>
    <mergeCell ref="AH15:AJ15"/>
    <mergeCell ref="AT12:AT13"/>
    <mergeCell ref="A14:A15"/>
    <mergeCell ref="B14:B15"/>
    <mergeCell ref="AA14:AF15"/>
    <mergeCell ref="AN14:AN15"/>
    <mergeCell ref="AO14:AO15"/>
    <mergeCell ref="AP14:AP15"/>
    <mergeCell ref="D15:F15"/>
    <mergeCell ref="G15:H15"/>
    <mergeCell ref="J15:L15"/>
    <mergeCell ref="P17:R17"/>
    <mergeCell ref="S17:T17"/>
    <mergeCell ref="V17:X17"/>
    <mergeCell ref="Y17:Z17"/>
    <mergeCell ref="AB17:AD17"/>
    <mergeCell ref="AM16:AM17"/>
    <mergeCell ref="A16:A17"/>
    <mergeCell ref="B16:B17"/>
    <mergeCell ref="AG16:AL17"/>
    <mergeCell ref="AN16:AN17"/>
    <mergeCell ref="AO16:AO17"/>
    <mergeCell ref="AP16:AP17"/>
    <mergeCell ref="D17:F17"/>
    <mergeCell ref="G17:H17"/>
    <mergeCell ref="J17:L17"/>
    <mergeCell ref="M17:N17"/>
    <mergeCell ref="AS21:AS22"/>
    <mergeCell ref="AQ20:AR20"/>
    <mergeCell ref="AQ16:AQ17"/>
    <mergeCell ref="AR16:AR17"/>
    <mergeCell ref="AS16:AS17"/>
    <mergeCell ref="AT16:AT17"/>
    <mergeCell ref="AS23:AS24"/>
    <mergeCell ref="AT23:AT24"/>
    <mergeCell ref="A21:A22"/>
    <mergeCell ref="B21:B22"/>
    <mergeCell ref="C21:H22"/>
    <mergeCell ref="AN21:AN22"/>
    <mergeCell ref="AO21:AO22"/>
    <mergeCell ref="AP21:AP22"/>
    <mergeCell ref="AQ21:AQ22"/>
    <mergeCell ref="AR21:AR22"/>
    <mergeCell ref="AB24:AD24"/>
    <mergeCell ref="AE24:AF24"/>
    <mergeCell ref="AH24:AJ24"/>
    <mergeCell ref="AK24:AL24"/>
    <mergeCell ref="AQ23:AQ24"/>
    <mergeCell ref="AR23:AR24"/>
    <mergeCell ref="D24:F24"/>
    <mergeCell ref="G24:H24"/>
    <mergeCell ref="P24:R24"/>
    <mergeCell ref="S24:T24"/>
    <mergeCell ref="V24:X24"/>
    <mergeCell ref="Y24:Z24"/>
    <mergeCell ref="AH26:AJ26"/>
    <mergeCell ref="AK26:AL26"/>
    <mergeCell ref="AT21:AT22"/>
    <mergeCell ref="A23:A24"/>
    <mergeCell ref="B23:B24"/>
    <mergeCell ref="I23:N24"/>
    <mergeCell ref="AN23:AN24"/>
    <mergeCell ref="AO23:AO24"/>
    <mergeCell ref="AP23:AP24"/>
    <mergeCell ref="AM23:AM24"/>
    <mergeCell ref="AP25:AP26"/>
    <mergeCell ref="AM25:AM26"/>
    <mergeCell ref="D26:F26"/>
    <mergeCell ref="G26:H26"/>
    <mergeCell ref="J26:L26"/>
    <mergeCell ref="M26:N26"/>
    <mergeCell ref="V26:X26"/>
    <mergeCell ref="Y26:Z26"/>
    <mergeCell ref="AB26:AD26"/>
    <mergeCell ref="AE26:AF26"/>
    <mergeCell ref="AH28:AJ28"/>
    <mergeCell ref="AK28:AL28"/>
    <mergeCell ref="AQ27:AQ28"/>
    <mergeCell ref="AR27:AR28"/>
    <mergeCell ref="AS27:AS28"/>
    <mergeCell ref="A25:A26"/>
    <mergeCell ref="B25:B26"/>
    <mergeCell ref="O25:T26"/>
    <mergeCell ref="AN25:AN26"/>
    <mergeCell ref="AO25:AO26"/>
    <mergeCell ref="AP27:AP28"/>
    <mergeCell ref="AM27:AM28"/>
    <mergeCell ref="D28:F28"/>
    <mergeCell ref="G28:H28"/>
    <mergeCell ref="J28:L28"/>
    <mergeCell ref="M28:N28"/>
    <mergeCell ref="P28:R28"/>
    <mergeCell ref="S28:T28"/>
    <mergeCell ref="AB28:AD28"/>
    <mergeCell ref="AE28:AF28"/>
    <mergeCell ref="AT29:AT30"/>
    <mergeCell ref="AQ25:AQ26"/>
    <mergeCell ref="AR25:AR26"/>
    <mergeCell ref="AS25:AS26"/>
    <mergeCell ref="AT25:AT26"/>
    <mergeCell ref="A27:A28"/>
    <mergeCell ref="B27:B28"/>
    <mergeCell ref="U27:Z28"/>
    <mergeCell ref="AN27:AN28"/>
    <mergeCell ref="AO27:AO28"/>
    <mergeCell ref="Y30:Z30"/>
    <mergeCell ref="AH30:AJ30"/>
    <mergeCell ref="AK30:AL30"/>
    <mergeCell ref="AQ29:AQ30"/>
    <mergeCell ref="AR29:AR30"/>
    <mergeCell ref="AS29:AS30"/>
    <mergeCell ref="G30:H30"/>
    <mergeCell ref="J30:L30"/>
    <mergeCell ref="M30:N30"/>
    <mergeCell ref="P30:R30"/>
    <mergeCell ref="S30:T30"/>
    <mergeCell ref="V30:X30"/>
    <mergeCell ref="AB32:AD32"/>
    <mergeCell ref="AT27:AT28"/>
    <mergeCell ref="A29:A30"/>
    <mergeCell ref="B29:B30"/>
    <mergeCell ref="AA29:AF30"/>
    <mergeCell ref="AN29:AN30"/>
    <mergeCell ref="AO29:AO30"/>
    <mergeCell ref="AP29:AP30"/>
    <mergeCell ref="AM29:AM30"/>
    <mergeCell ref="D30:F30"/>
    <mergeCell ref="AS36:AS37"/>
    <mergeCell ref="AT36:AT37"/>
    <mergeCell ref="D32:F32"/>
    <mergeCell ref="G32:H32"/>
    <mergeCell ref="J32:L32"/>
    <mergeCell ref="M32:N32"/>
    <mergeCell ref="P32:R32"/>
    <mergeCell ref="S32:T32"/>
    <mergeCell ref="V32:X32"/>
    <mergeCell ref="Y32:Z32"/>
    <mergeCell ref="C36:H37"/>
    <mergeCell ref="AN36:AN37"/>
    <mergeCell ref="AO36:AO37"/>
    <mergeCell ref="AP36:AP37"/>
    <mergeCell ref="AQ36:AQ37"/>
    <mergeCell ref="AR36:AR37"/>
    <mergeCell ref="V37:X37"/>
    <mergeCell ref="Y37:Z37"/>
    <mergeCell ref="AB37:AD37"/>
    <mergeCell ref="AE37:AF37"/>
    <mergeCell ref="AK39:AL39"/>
    <mergeCell ref="AT31:AT32"/>
    <mergeCell ref="A31:A32"/>
    <mergeCell ref="B31:B32"/>
    <mergeCell ref="AG31:AL32"/>
    <mergeCell ref="AN31:AN32"/>
    <mergeCell ref="AO31:AO32"/>
    <mergeCell ref="AP31:AP32"/>
    <mergeCell ref="A36:A37"/>
    <mergeCell ref="B36:B37"/>
    <mergeCell ref="AM38:AM39"/>
    <mergeCell ref="D39:F39"/>
    <mergeCell ref="G39:H39"/>
    <mergeCell ref="P39:R39"/>
    <mergeCell ref="S39:T39"/>
    <mergeCell ref="V39:X39"/>
    <mergeCell ref="Y39:Z39"/>
    <mergeCell ref="AB39:AD39"/>
    <mergeCell ref="AE39:AF39"/>
    <mergeCell ref="AH39:AJ39"/>
    <mergeCell ref="AK41:AL41"/>
    <mergeCell ref="AQ40:AQ41"/>
    <mergeCell ref="AR40:AR41"/>
    <mergeCell ref="AS40:AS41"/>
    <mergeCell ref="A38:A39"/>
    <mergeCell ref="B38:B39"/>
    <mergeCell ref="I38:N39"/>
    <mergeCell ref="AN38:AN39"/>
    <mergeCell ref="AO38:AO39"/>
    <mergeCell ref="AP38:AP39"/>
    <mergeCell ref="M41:N41"/>
    <mergeCell ref="V41:X41"/>
    <mergeCell ref="Y41:Z41"/>
    <mergeCell ref="AB41:AD41"/>
    <mergeCell ref="AE41:AF41"/>
    <mergeCell ref="AH41:AJ41"/>
    <mergeCell ref="A40:A41"/>
    <mergeCell ref="B40:B41"/>
    <mergeCell ref="O40:T41"/>
    <mergeCell ref="AN40:AN41"/>
    <mergeCell ref="AO40:AO41"/>
    <mergeCell ref="AP40:AP41"/>
    <mergeCell ref="AM40:AM41"/>
    <mergeCell ref="D41:F41"/>
    <mergeCell ref="G41:H41"/>
    <mergeCell ref="J41:L41"/>
    <mergeCell ref="AS42:AS43"/>
    <mergeCell ref="AT42:AT43"/>
    <mergeCell ref="AQ38:AQ39"/>
    <mergeCell ref="AR38:AR39"/>
    <mergeCell ref="AS38:AS39"/>
    <mergeCell ref="AT38:AT39"/>
    <mergeCell ref="AB43:AD43"/>
    <mergeCell ref="AE43:AF43"/>
    <mergeCell ref="AH43:AJ43"/>
    <mergeCell ref="AK43:AL43"/>
    <mergeCell ref="AQ42:AQ43"/>
    <mergeCell ref="AR42:AR43"/>
    <mergeCell ref="D43:F43"/>
    <mergeCell ref="G43:H43"/>
    <mergeCell ref="J43:L43"/>
    <mergeCell ref="M43:N43"/>
    <mergeCell ref="P43:R43"/>
    <mergeCell ref="S43:T43"/>
    <mergeCell ref="AH45:AJ45"/>
    <mergeCell ref="AK45:AL45"/>
    <mergeCell ref="AT40:AT41"/>
    <mergeCell ref="A42:A43"/>
    <mergeCell ref="B42:B43"/>
    <mergeCell ref="U42:Z43"/>
    <mergeCell ref="AN42:AN43"/>
    <mergeCell ref="AO42:AO43"/>
    <mergeCell ref="AP42:AP43"/>
    <mergeCell ref="AM42:AM43"/>
    <mergeCell ref="AP44:AP45"/>
    <mergeCell ref="AM44:AM45"/>
    <mergeCell ref="D45:F45"/>
    <mergeCell ref="G45:H45"/>
    <mergeCell ref="J45:L45"/>
    <mergeCell ref="M45:N45"/>
    <mergeCell ref="P45:R45"/>
    <mergeCell ref="S45:T45"/>
    <mergeCell ref="V45:X45"/>
    <mergeCell ref="Y45:Z45"/>
    <mergeCell ref="AB47:AD47"/>
    <mergeCell ref="AE47:AF47"/>
    <mergeCell ref="AQ46:AQ47"/>
    <mergeCell ref="AR46:AR47"/>
    <mergeCell ref="AS46:AS47"/>
    <mergeCell ref="A44:A45"/>
    <mergeCell ref="B44:B45"/>
    <mergeCell ref="AA44:AF45"/>
    <mergeCell ref="AN44:AN45"/>
    <mergeCell ref="AO44:AO45"/>
    <mergeCell ref="AP46:AP47"/>
    <mergeCell ref="AM46:AM47"/>
    <mergeCell ref="D47:F47"/>
    <mergeCell ref="G47:H47"/>
    <mergeCell ref="J47:L47"/>
    <mergeCell ref="M47:N47"/>
    <mergeCell ref="P47:R47"/>
    <mergeCell ref="S47:T47"/>
    <mergeCell ref="V47:X47"/>
    <mergeCell ref="Y47:Z47"/>
    <mergeCell ref="AT46:AT47"/>
    <mergeCell ref="AQ44:AQ45"/>
    <mergeCell ref="AR44:AR45"/>
    <mergeCell ref="AS44:AS45"/>
    <mergeCell ref="AT44:AT45"/>
    <mergeCell ref="A46:A47"/>
    <mergeCell ref="B46:B47"/>
    <mergeCell ref="AG46:AL47"/>
    <mergeCell ref="AN46:AN47"/>
    <mergeCell ref="AO46:AO47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Sirli</dc:creator>
  <cp:keywords/>
  <dc:description/>
  <cp:lastModifiedBy>Kasutaja</cp:lastModifiedBy>
  <dcterms:created xsi:type="dcterms:W3CDTF">2015-01-02T16:50:37Z</dcterms:created>
  <dcterms:modified xsi:type="dcterms:W3CDTF">2016-03-20T20:31:55Z</dcterms:modified>
  <cp:category/>
  <cp:version/>
  <cp:contentType/>
  <cp:contentStatus/>
</cp:coreProperties>
</file>